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 activeTab="1"/>
  </bookViews>
  <sheets>
    <sheet name="Титульник" sheetId="1" r:id="rId1"/>
    <sheet name="Часть 1" sheetId="2" r:id="rId2"/>
    <sheet name="Часть 2" sheetId="3" r:id="rId3"/>
    <sheet name="Часть 3" sheetId="4" r:id="rId4"/>
  </sheets>
  <definedNames>
    <definedName name="_xlnm.Print_Area" localSheetId="0">Титульник!$A$1:$E$15</definedName>
    <definedName name="_xlnm.Print_Area" localSheetId="1">'Часть 1'!$A$1:$O$154</definedName>
    <definedName name="_xlnm.Print_Area" localSheetId="2">'Часть 2'!$A$1:$O$27</definedName>
    <definedName name="_xlnm.Print_Area" localSheetId="3">'Часть 3'!$A$1:$O$23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3" i="2" l="1"/>
  <c r="C73" i="2"/>
  <c r="D73" i="2"/>
  <c r="E73" i="2"/>
  <c r="F73" i="2"/>
  <c r="J73" i="2"/>
  <c r="K73" i="2"/>
  <c r="L73" i="2"/>
  <c r="M73" i="2"/>
  <c r="N73" i="2"/>
  <c r="O73" i="2"/>
  <c r="A76" i="2"/>
  <c r="B76" i="2"/>
  <c r="C76" i="2"/>
  <c r="D76" i="2"/>
  <c r="E76" i="2"/>
  <c r="F76" i="2"/>
  <c r="K76" i="2"/>
  <c r="L76" i="2" s="1"/>
  <c r="N76" i="2"/>
  <c r="O76" i="2"/>
  <c r="K77" i="2"/>
  <c r="L77" i="2"/>
  <c r="N77" i="2"/>
  <c r="O77" i="2" s="1"/>
  <c r="A78" i="2"/>
  <c r="B78" i="2"/>
  <c r="C78" i="2"/>
  <c r="D78" i="2"/>
  <c r="E78" i="2"/>
  <c r="F78" i="2"/>
  <c r="K78" i="2"/>
  <c r="L78" i="2"/>
  <c r="K79" i="2"/>
  <c r="L79" i="2"/>
  <c r="N79" i="2"/>
  <c r="O79" i="2" s="1"/>
  <c r="J85" i="2" l="1"/>
  <c r="K81" i="2"/>
  <c r="L81" i="2" s="1"/>
  <c r="N130" i="2" l="1"/>
  <c r="O130" i="2" s="1"/>
  <c r="J130" i="2"/>
  <c r="K130" i="2" s="1"/>
  <c r="L130" i="2" s="1"/>
  <c r="N129" i="2"/>
  <c r="O129" i="2" s="1"/>
  <c r="K129" i="2"/>
  <c r="L129" i="2" s="1"/>
  <c r="E129" i="2"/>
  <c r="D129" i="2"/>
  <c r="C129" i="2"/>
  <c r="B129" i="2"/>
  <c r="A129" i="2"/>
  <c r="L126" i="2"/>
  <c r="O126" i="2" s="1"/>
  <c r="K126" i="2"/>
  <c r="N126" i="2" s="1"/>
  <c r="J126" i="2"/>
  <c r="M126" i="2" s="1"/>
  <c r="F126" i="2"/>
  <c r="E126" i="2"/>
  <c r="D126" i="2"/>
  <c r="C126" i="2"/>
  <c r="B126" i="2"/>
  <c r="J27" i="2" l="1"/>
  <c r="J84" i="2" l="1"/>
  <c r="K84" i="2" l="1"/>
  <c r="L84" i="2" s="1"/>
  <c r="L85" i="2" l="1"/>
  <c r="N81" i="2"/>
  <c r="O81" i="2" s="1"/>
  <c r="N80" i="2"/>
  <c r="O80" i="2" s="1"/>
  <c r="K80" i="2"/>
  <c r="L80" i="2" s="1"/>
  <c r="K85" i="2" l="1"/>
  <c r="J28" i="2" l="1"/>
  <c r="N85" i="2" l="1"/>
  <c r="O85" i="2" s="1"/>
  <c r="N84" i="2"/>
  <c r="O84" i="2" s="1"/>
  <c r="N83" i="2"/>
  <c r="O83" i="2" s="1"/>
  <c r="K83" i="2"/>
  <c r="N82" i="2"/>
  <c r="O82" i="2" s="1"/>
  <c r="K82" i="2"/>
  <c r="F82" i="2"/>
  <c r="E82" i="2"/>
  <c r="D82" i="2"/>
  <c r="C82" i="2"/>
  <c r="B82" i="2"/>
  <c r="A82" i="2"/>
  <c r="L83" i="2" l="1"/>
  <c r="L82" i="2"/>
  <c r="D25" i="2" l="1"/>
  <c r="K20" i="2" l="1"/>
  <c r="N20" i="2" s="1"/>
  <c r="L20" i="2"/>
  <c r="O20" i="2" s="1"/>
  <c r="J20" i="2"/>
  <c r="M20" i="2" s="1"/>
  <c r="L18" i="3"/>
  <c r="N18" i="3"/>
  <c r="J18" i="3"/>
  <c r="A14" i="3"/>
  <c r="A26" i="3" s="1"/>
  <c r="N27" i="2"/>
  <c r="O27" i="2" s="1"/>
  <c r="N28" i="2"/>
  <c r="O28" i="2" s="1"/>
  <c r="N24" i="2"/>
  <c r="O24" i="2" s="1"/>
  <c r="N25" i="2"/>
  <c r="O25" i="2" s="1"/>
  <c r="N26" i="2"/>
  <c r="O26" i="2" s="1"/>
  <c r="N23" i="2"/>
  <c r="O23" i="2" s="1"/>
  <c r="K24" i="2"/>
  <c r="K25" i="2"/>
  <c r="L25" i="2" s="1"/>
  <c r="K26" i="2"/>
  <c r="L26" i="2" s="1"/>
  <c r="K23" i="2"/>
  <c r="A25" i="2"/>
  <c r="C25" i="2"/>
  <c r="E25" i="2"/>
  <c r="B25" i="2"/>
  <c r="K27" i="2" l="1"/>
  <c r="K28" i="2"/>
  <c r="L24" i="2"/>
  <c r="L28" i="2" s="1"/>
  <c r="L23" i="2"/>
  <c r="L27" i="2" s="1"/>
  <c r="E17" i="3"/>
  <c r="B17" i="3"/>
  <c r="C20" i="2"/>
  <c r="D20" i="2"/>
  <c r="E20" i="2"/>
  <c r="F20" i="2"/>
  <c r="B20" i="2"/>
  <c r="F18" i="3"/>
  <c r="F25" i="2"/>
  <c r="C23" i="2"/>
  <c r="D23" i="2"/>
  <c r="E23" i="2"/>
  <c r="F23" i="2"/>
  <c r="B23" i="2"/>
  <c r="A23" i="2"/>
</calcChain>
</file>

<file path=xl/sharedStrings.xml><?xml version="1.0" encoding="utf-8"?>
<sst xmlns="http://schemas.openxmlformats.org/spreadsheetml/2006/main" count="394" uniqueCount="147">
  <si>
    <t>к Приказу МКУ «Управление образования»</t>
  </si>
  <si>
    <t>Муниципальное задание</t>
  </si>
  <si>
    <t>Коды</t>
  </si>
  <si>
    <t>Виды деятельности муниципального учреждения (обособленного подразделения)</t>
  </si>
  <si>
    <t xml:space="preserve">Форма по ОКУД </t>
  </si>
  <si>
    <t>Дата</t>
  </si>
  <si>
    <t xml:space="preserve">по сводному реестру  </t>
  </si>
  <si>
    <t>По ОКВЭД</t>
  </si>
  <si>
    <t>Раздел I</t>
  </si>
  <si>
    <t>Уникальный номер</t>
  </si>
  <si>
    <t>по базовому</t>
  </si>
  <si>
    <t>2. Категории потребителей муниципальной услуги</t>
  </si>
  <si>
    <t xml:space="preserve">(отраслевому) перечню </t>
  </si>
  <si>
    <r>
      <t>3.1. Показатели, характеризующие качество муниципальной услуги</t>
    </r>
    <r>
      <rPr>
        <vertAlign val="superscript"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>:</t>
    </r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</si>
  <si>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</si>
  <si>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</si>
  <si>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</si>
  <si>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Виды образовательных программ</t>
  </si>
  <si>
    <t>Категория потребителей</t>
  </si>
  <si>
    <t>Возраст обучающихся</t>
  </si>
  <si>
    <t>Формы образования и формы реализации образовательных программ</t>
  </si>
  <si>
    <t>(наименование показателя)</t>
  </si>
  <si>
    <t>наименование</t>
  </si>
  <si>
    <t>код</t>
  </si>
  <si>
    <t>-</t>
  </si>
  <si>
    <t>Отсутствие обоснованных жалоб родителей обучающихся, осваивающих программу дошкольного образования, на реализацию образовательного процесса</t>
  </si>
  <si>
    <t>процент</t>
  </si>
  <si>
    <t>3.2. Показатели, характеризующие объем муниципальной услуги:</t>
  </si>
  <si>
    <t>801011О.99.0.БВ24ВТ22000</t>
  </si>
  <si>
    <t>еднница измерения по ОКЕИ</t>
  </si>
  <si>
    <t>Показатель качества муниципальной услуги</t>
  </si>
  <si>
    <t>Значение показателя качества муниципальной услуги</t>
  </si>
  <si>
    <t>Значение показателя объема муниципальной услуги</t>
  </si>
  <si>
    <t>Среднегодовой размер платы муниципальной услуги</t>
  </si>
  <si>
    <t>4. Нормативные правовые акты, устанавливающие размер платы (цену, тариф), либо порядок его (её)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</si>
  <si>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</si>
  <si>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</si>
  <si>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</si>
  <si>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</si>
  <si>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</si>
  <si>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Наименование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</si>
  <si>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</si>
  <si>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</si>
  <si>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1. Федеральный Закон от 06.10.2003 № 131-ФЗ "Об общих принципах местного самоуправления в Российской Федерации"</t>
  </si>
  <si>
    <t>2. Федеральный Закон от 12.01.1996  № 7-ФЗ"О некоммерческих организациях"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</si>
  <si>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</si>
  <si>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</si>
  <si>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</si>
  <si>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</si>
  <si>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Ведениесайта</t>
  </si>
  <si>
    <t>Регулярно</t>
  </si>
  <si>
    <t>Ежегодно</t>
  </si>
  <si>
    <t>текущая и оперативная информация  о деятельности общеобразовательного учреждения и системе взаимодействия</t>
  </si>
  <si>
    <t>Ежемесячно</t>
  </si>
  <si>
    <t>Собрания, конференции , встречи</t>
  </si>
  <si>
    <t>ознакомление с нормативной правовой базой (актами) по распорядительной деятельности учреждения , правилами приема и др.</t>
  </si>
  <si>
    <t>Согласно плану работы общеобразовательного учреждения</t>
  </si>
  <si>
    <t>Публичный доклад</t>
  </si>
  <si>
    <t>Информационный стенд</t>
  </si>
  <si>
    <t>содержание образовательных программ учреждений</t>
  </si>
  <si>
    <t>Часть 1. Сведения об оказываемых муниципальных услугах</t>
  </si>
  <si>
    <t>3. Показатели, характеризующие объем и (или) качество работы:</t>
  </si>
  <si>
    <t>3.1. Показатели, характеризующие качество работы: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</si>
  <si>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</si>
  <si>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</si>
  <si>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</si>
  <si>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Значение показателя качества работы</t>
  </si>
  <si>
    <t>Показатель объема работы</t>
  </si>
  <si>
    <t>Показатель объема услуги</t>
  </si>
  <si>
    <t>Значение показателя объема работы</t>
  </si>
  <si>
    <r>
      <t>Часть 3. Прочие сведения о муниципальном задании</t>
    </r>
    <r>
      <rPr>
        <vertAlign val="superscript"/>
        <sz val="8"/>
        <color theme="1"/>
        <rFont val="Times New Roman"/>
        <family val="1"/>
        <charset val="204"/>
      </rPr>
      <t>5</t>
    </r>
  </si>
  <si>
    <t>1. Основания для досрочного прекращения выполнения муниципального задания:</t>
  </si>
  <si>
    <t>Ликвидация или реорганизация учреждения образования; исключение муниципальной услуги из ведомственного перечня муниципальных услуг; иные предусмотренные актами случаи, влекущие за собой невозможность оказания муниципальной услуги, неустранимую в краткосрочном периоде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</si>
  <si>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</si>
  <si>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задания:</t>
  </si>
  <si>
    <t>Форма контроля</t>
  </si>
  <si>
    <t>Периодичность</t>
  </si>
  <si>
    <t>Органы, осуществляющие контроль за выполнением муниципального задания</t>
  </si>
  <si>
    <t xml:space="preserve">Контроль за выполнением муниципального задания </t>
  </si>
  <si>
    <t>ежеквартально, до 20 числа месяца следующего за отчетным</t>
  </si>
  <si>
    <t>МКУ «Управление образования»</t>
  </si>
  <si>
    <t>Проведение мониторинга основных показателей работы за определенный период</t>
  </si>
  <si>
    <t>Анализ обращений и жалоб в Управление образования, проведение по фактам обращений служебных расследований с привлечением соответствующих специалистов по выявленным нарушениям</t>
  </si>
  <si>
    <t>Проведение контрольных мероприятий</t>
  </si>
  <si>
    <t>4.3. Иные требования к отчетности о выполнении муниципального задания____________________________________________________________________________________________</t>
  </si>
  <si>
    <t>5. Иная информация, необходимая для исполнения (контроля за исполнением) муниципального задания____________________________________________________________________</t>
  </si>
  <si>
    <t>50.Д.45.0</t>
  </si>
  <si>
    <t>1. Наименование муниципальной услуги:</t>
  </si>
  <si>
    <t>3. Показатели, характеризующие объем и (или) качество муниципальной услуги:</t>
  </si>
  <si>
    <t>Реализация основных общеобразовательных программ дошкольного образования</t>
  </si>
  <si>
    <t>003 не указано</t>
  </si>
  <si>
    <t>003 Обучающиеся за исключением обучающихся с ограниченными возможностями здоровья (ОВЗ) и детей-инвалидов</t>
  </si>
  <si>
    <t>002 От 1 года до 3 лет</t>
  </si>
  <si>
    <t>01 Очная</t>
  </si>
  <si>
    <t>06 группа полного дня</t>
  </si>
  <si>
    <t>0110152 Физические лица в возрасте до 8 лет</t>
  </si>
  <si>
    <t>Человеко-день</t>
  </si>
  <si>
    <t xml:space="preserve">001 Число обучающихся </t>
  </si>
  <si>
    <t>человек</t>
  </si>
  <si>
    <t>003 От 3 лет до 8 лет</t>
  </si>
  <si>
    <t>801011О.99.0.БВ24ВУ42000</t>
  </si>
  <si>
    <t>Итого по показателям, характеризующих объем муниципальной услуги:</t>
  </si>
  <si>
    <t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- 10 %</t>
  </si>
  <si>
    <t>1. Наименование работы:</t>
  </si>
  <si>
    <t>2. Категории потребителей работы:</t>
  </si>
  <si>
    <t>Раздел II</t>
  </si>
  <si>
    <t>Присмотр и уход</t>
  </si>
  <si>
    <t>853212О.99.0.БВ23АГ02000</t>
  </si>
  <si>
    <t>050 Физические лица льготных категорий, определяемых учредителем</t>
  </si>
  <si>
    <t>853212О.99.0.БВ23АГ08000</t>
  </si>
  <si>
    <t>853211О.99.0.БВ19АА98000</t>
  </si>
  <si>
    <t>50.785.0</t>
  </si>
  <si>
    <t>853211О.99.0.БВ19АА92000</t>
  </si>
  <si>
    <t>002 От 1 лет до 3 лет</t>
  </si>
  <si>
    <t>Человек</t>
  </si>
  <si>
    <t>Часть 2. Сведения о выполняемых работах</t>
  </si>
  <si>
    <t xml:space="preserve">003 Число человеко-дней обучения </t>
  </si>
  <si>
    <t>3. Постановление администрации Енисейского района от 06.03.2018 №197-п "Об утверждении Порядка формировании муниципального задания в отношении муниципальных учреждений района и финансового обеспечения выполнения муниципального задания"</t>
  </si>
  <si>
    <r>
      <t xml:space="preserve">4. Требования к отчетности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Предоставление отчета по установленной форме, в установленные сроки</t>
    </r>
  </si>
  <si>
    <r>
      <t xml:space="preserve">4.1. Периодичность представления отчетов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Годовая</t>
    </r>
  </si>
  <si>
    <r>
      <t xml:space="preserve">4.2. Сроки представления отчетов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До 20 января года, следующего за отчетным</t>
    </r>
  </si>
  <si>
    <t>4. Устав общеобразовательного учреждения</t>
  </si>
  <si>
    <t>5. Законодательство РФ, Красноярского края в области образования и нормативно-правовые акты Енисейского района</t>
  </si>
  <si>
    <t>Приложение № 3</t>
  </si>
  <si>
    <t>Плановый мониторинг проводится в соответствии с планом работы МКУ "Управление образования". Внеплановый мониторинг проводится в случае поступления обращений физических или юридических лиц с жалобами на нарушения их прав и законных интересов.</t>
  </si>
  <si>
    <t>012 Дети-сироты и дети, оставшиеся без попечения родителей</t>
  </si>
  <si>
    <r>
      <t xml:space="preserve">Наименование муниципального учреждения (обособленного подразделения) </t>
    </r>
    <r>
      <rPr>
        <u/>
        <sz val="14"/>
        <color theme="1"/>
        <rFont val="Times New Roman"/>
        <family val="1"/>
        <charset val="204"/>
      </rPr>
      <t>Муниципальное бюджетное дошкольное образовательное учреждение «Новокаргинский детский сад № 20» (МБДОУ Новокаргинский детский сад № 20)</t>
    </r>
  </si>
  <si>
    <t>Реализация основных общеобразовательных программ дошкольного образования;</t>
  </si>
  <si>
    <t>на 2024 год и на плановый период 2025 и 2026 годов</t>
  </si>
  <si>
    <t>Присмотр и уход;</t>
  </si>
  <si>
    <t>Реализация дополнительных общеразвивающих программ (персонифицированное финансирование).</t>
  </si>
  <si>
    <t>2024 (очередной финансовый год)</t>
  </si>
  <si>
    <t>2025 (1-й год планового периода)</t>
  </si>
  <si>
    <t>2026 (2-й год планового периода)</t>
  </si>
  <si>
    <t>Раздел III</t>
  </si>
  <si>
    <t xml:space="preserve"> Реализация дополнительных общеразвивающих программ (персонифицированное финансирование)</t>
  </si>
  <si>
    <t>42.Г42.0</t>
  </si>
  <si>
    <t>0110112 Физические лица</t>
  </si>
  <si>
    <t xml:space="preserve">804200О.99.0.ББ52АЕ76000 </t>
  </si>
  <si>
    <t>010 не указано</t>
  </si>
  <si>
    <t>Художественная</t>
  </si>
  <si>
    <t>Отсутствие обоснованных жалоб родителей обучающихся, осваивающих программу дополнительных общеразвивающих программ (персонифицированное финансирование), на реализацию образовательного процесса</t>
  </si>
  <si>
    <t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- 0 %</t>
  </si>
  <si>
    <t>002 Количество человеко-часов</t>
  </si>
  <si>
    <t>человеко-час</t>
  </si>
  <si>
    <t>от 03.10.202 №01-14-052/1</t>
  </si>
  <si>
    <t>003 От 1 года до 3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</si>
</sst>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/>
    <xf numFmtId="0" fontId="7" fillId="0" borderId="0" xfId="0" applyFont="1"/>
    <xf numFmtId="0" fontId="7" fillId="0" borderId="11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vertical="top" wrapText="1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/>
    <xf numFmtId="0" fontId="7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0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view="pageBreakPreview" zoomScaleNormal="100" zoomScaleSheetLayoutView="100" workbookViewId="0">
      <selection activeCell="E3" sqref="E3"/>
    </sheetView>
  </sheetViews>
  <sheetFormatPr defaultRowHeight="15" x14ac:dyDescent="0.25"/>
  <cols>
    <col min="1" max="1" width="94.7109375" customWidth="1"/>
    <col min="2" max="3" width="5" customWidth="1"/>
    <col min="4" max="4" width="17" style="7" customWidth="1"/>
    <col min="5" max="5" width="20.42578125" customWidth="1"/>
  </cols>
  <sheetData>
    <row r="1" spans="1:5" x14ac:dyDescent="0.25">
      <c r="D1" s="1" t="s">
        <v>123</v>
      </c>
    </row>
    <row r="2" spans="1:5" x14ac:dyDescent="0.25">
      <c r="D2" s="1" t="s">
        <v>0</v>
      </c>
    </row>
    <row r="3" spans="1:5" x14ac:dyDescent="0.25">
      <c r="D3" s="1" t="s">
        <v>145</v>
      </c>
    </row>
    <row r="5" spans="1:5" ht="18.75" x14ac:dyDescent="0.25">
      <c r="A5" s="2" t="s">
        <v>1</v>
      </c>
    </row>
    <row r="6" spans="1:5" ht="18.75" x14ac:dyDescent="0.25">
      <c r="A6" s="2" t="s">
        <v>128</v>
      </c>
    </row>
    <row r="7" spans="1:5" x14ac:dyDescent="0.25">
      <c r="A7" s="3"/>
    </row>
    <row r="8" spans="1:5" ht="18.75" x14ac:dyDescent="0.25">
      <c r="A8" s="4"/>
      <c r="D8" s="8"/>
      <c r="E8" s="11" t="s">
        <v>2</v>
      </c>
    </row>
    <row r="9" spans="1:5" ht="75" x14ac:dyDescent="0.25">
      <c r="A9" s="6" t="s">
        <v>126</v>
      </c>
      <c r="D9" s="9" t="s">
        <v>4</v>
      </c>
      <c r="E9" s="11">
        <v>506001</v>
      </c>
    </row>
    <row r="10" spans="1:5" ht="18.75" x14ac:dyDescent="0.3">
      <c r="A10" s="5"/>
      <c r="D10" s="47" t="s">
        <v>5</v>
      </c>
      <c r="E10" s="12"/>
    </row>
    <row r="11" spans="1:5" ht="37.5" x14ac:dyDescent="0.25">
      <c r="A11" s="5" t="s">
        <v>3</v>
      </c>
      <c r="D11" s="9" t="s">
        <v>6</v>
      </c>
      <c r="E11" s="12"/>
    </row>
    <row r="12" spans="1:5" ht="18.75" x14ac:dyDescent="0.25">
      <c r="A12" s="48" t="s">
        <v>127</v>
      </c>
      <c r="D12" s="9" t="s">
        <v>7</v>
      </c>
      <c r="E12" s="12"/>
    </row>
    <row r="13" spans="1:5" ht="18.75" x14ac:dyDescent="0.25">
      <c r="A13" s="44" t="s">
        <v>129</v>
      </c>
      <c r="D13" s="10"/>
      <c r="E13" s="12"/>
    </row>
    <row r="14" spans="1:5" ht="37.5" x14ac:dyDescent="0.25">
      <c r="A14" s="55" t="s">
        <v>130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tabSelected="1" view="pageBreakPreview" topLeftCell="A110" zoomScaleNormal="100" zoomScaleSheetLayoutView="100" workbookViewId="0">
      <selection activeCell="F14" sqref="F14"/>
    </sheetView>
  </sheetViews>
  <sheetFormatPr defaultColWidth="9.140625" defaultRowHeight="11.25" x14ac:dyDescent="0.2"/>
  <cols>
    <col min="1" max="1" width="20.28515625" style="13" customWidth="1"/>
    <col min="2" max="2" width="13" style="13" customWidth="1"/>
    <col min="3" max="3" width="18" style="13" customWidth="1"/>
    <col min="4" max="4" width="12.7109375" style="13" customWidth="1"/>
    <col min="5" max="5" width="13.85546875" style="13" customWidth="1"/>
    <col min="6" max="6" width="10.42578125" style="13" customWidth="1"/>
    <col min="7" max="7" width="11" style="13" customWidth="1"/>
    <col min="8" max="8" width="10.28515625" style="13" customWidth="1"/>
    <col min="9" max="9" width="4.42578125" style="13" customWidth="1"/>
    <col min="10" max="10" width="9.5703125" style="13" customWidth="1"/>
    <col min="11" max="11" width="10.140625" style="13" customWidth="1"/>
    <col min="12" max="16384" width="9.140625" style="13"/>
  </cols>
  <sheetData>
    <row r="1" spans="1:15" x14ac:dyDescent="0.2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x14ac:dyDescent="0.2">
      <c r="A2" s="14"/>
    </row>
    <row r="3" spans="1:15" x14ac:dyDescent="0.2">
      <c r="A3" s="74" t="s">
        <v>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s="22" customForma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x14ac:dyDescent="0.2">
      <c r="A5" s="75" t="s">
        <v>87</v>
      </c>
      <c r="B5" s="75"/>
      <c r="C5" s="75"/>
      <c r="D5" s="13" t="s">
        <v>89</v>
      </c>
      <c r="N5" s="15" t="s">
        <v>9</v>
      </c>
      <c r="O5" s="72" t="s">
        <v>86</v>
      </c>
    </row>
    <row r="6" spans="1:15" x14ac:dyDescent="0.2">
      <c r="A6" s="78"/>
      <c r="B6" s="78"/>
      <c r="C6" s="78"/>
      <c r="N6" s="15" t="s">
        <v>10</v>
      </c>
      <c r="O6" s="77"/>
    </row>
    <row r="7" spans="1:15" x14ac:dyDescent="0.2">
      <c r="A7" s="78" t="s">
        <v>11</v>
      </c>
      <c r="B7" s="78"/>
      <c r="D7" s="20" t="s">
        <v>95</v>
      </c>
      <c r="N7" s="15" t="s">
        <v>12</v>
      </c>
      <c r="O7" s="73"/>
    </row>
    <row r="8" spans="1:15" ht="27.75" customHeight="1" x14ac:dyDescent="0.2">
      <c r="A8" s="71" t="s">
        <v>88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5" x14ac:dyDescent="0.2">
      <c r="A9" s="60" t="s">
        <v>13</v>
      </c>
      <c r="B9" s="60"/>
      <c r="C9" s="60"/>
      <c r="D9" s="79"/>
      <c r="E9" s="79"/>
    </row>
    <row r="10" spans="1:15" ht="42" customHeight="1" x14ac:dyDescent="0.2">
      <c r="A10" s="59" t="s">
        <v>14</v>
      </c>
      <c r="B10" s="59" t="s">
        <v>15</v>
      </c>
      <c r="C10" s="59"/>
      <c r="D10" s="59"/>
      <c r="E10" s="59" t="s">
        <v>16</v>
      </c>
      <c r="F10" s="59"/>
      <c r="G10" s="59" t="s">
        <v>30</v>
      </c>
      <c r="H10" s="59"/>
      <c r="I10" s="59"/>
      <c r="J10" s="59"/>
      <c r="K10" s="59"/>
      <c r="L10" s="59"/>
      <c r="M10" s="59" t="s">
        <v>31</v>
      </c>
      <c r="N10" s="59"/>
      <c r="O10" s="59"/>
    </row>
    <row r="11" spans="1:15" ht="24" customHeight="1" x14ac:dyDescent="0.2">
      <c r="A11" s="59"/>
      <c r="B11" s="72" t="s">
        <v>17</v>
      </c>
      <c r="C11" s="72" t="s">
        <v>18</v>
      </c>
      <c r="D11" s="72" t="s">
        <v>19</v>
      </c>
      <c r="E11" s="72" t="s">
        <v>20</v>
      </c>
      <c r="F11" s="72" t="s">
        <v>21</v>
      </c>
      <c r="G11" s="59" t="s">
        <v>21</v>
      </c>
      <c r="H11" s="59"/>
      <c r="I11" s="59"/>
      <c r="J11" s="59"/>
      <c r="K11" s="59" t="s">
        <v>29</v>
      </c>
      <c r="L11" s="59"/>
      <c r="M11" s="72" t="s">
        <v>131</v>
      </c>
      <c r="N11" s="72" t="s">
        <v>132</v>
      </c>
      <c r="O11" s="72" t="s">
        <v>133</v>
      </c>
    </row>
    <row r="12" spans="1:15" ht="16.899999999999999" customHeight="1" x14ac:dyDescent="0.2">
      <c r="A12" s="59"/>
      <c r="B12" s="73"/>
      <c r="C12" s="73"/>
      <c r="D12" s="73"/>
      <c r="E12" s="73"/>
      <c r="F12" s="73"/>
      <c r="G12" s="59"/>
      <c r="H12" s="59"/>
      <c r="I12" s="59"/>
      <c r="J12" s="59"/>
      <c r="K12" s="19" t="s">
        <v>22</v>
      </c>
      <c r="L12" s="19" t="s">
        <v>23</v>
      </c>
      <c r="M12" s="73"/>
      <c r="N12" s="73"/>
      <c r="O12" s="73"/>
    </row>
    <row r="13" spans="1:15" x14ac:dyDescent="0.2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19">
        <v>6</v>
      </c>
      <c r="G13" s="59">
        <v>7</v>
      </c>
      <c r="H13" s="59"/>
      <c r="I13" s="59"/>
      <c r="J13" s="59"/>
      <c r="K13" s="19">
        <v>8</v>
      </c>
      <c r="L13" s="19">
        <v>9</v>
      </c>
      <c r="M13" s="19">
        <v>10</v>
      </c>
      <c r="N13" s="19">
        <v>11</v>
      </c>
      <c r="O13" s="19">
        <v>12</v>
      </c>
    </row>
    <row r="14" spans="1:15" ht="78.75" x14ac:dyDescent="0.2">
      <c r="A14" s="19" t="s">
        <v>28</v>
      </c>
      <c r="B14" s="43" t="s">
        <v>90</v>
      </c>
      <c r="C14" s="29" t="s">
        <v>91</v>
      </c>
      <c r="D14" s="41" t="s">
        <v>92</v>
      </c>
      <c r="E14" s="41" t="s">
        <v>93</v>
      </c>
      <c r="F14" s="41" t="s">
        <v>94</v>
      </c>
      <c r="G14" s="59" t="s">
        <v>25</v>
      </c>
      <c r="H14" s="59"/>
      <c r="I14" s="59"/>
      <c r="J14" s="59"/>
      <c r="K14" s="19" t="s">
        <v>26</v>
      </c>
      <c r="L14" s="19">
        <v>744</v>
      </c>
      <c r="M14" s="19">
        <v>100</v>
      </c>
      <c r="N14" s="19">
        <v>100</v>
      </c>
      <c r="O14" s="19">
        <v>100</v>
      </c>
    </row>
    <row r="15" spans="1:15" ht="78.75" x14ac:dyDescent="0.2">
      <c r="A15" s="19" t="s">
        <v>100</v>
      </c>
      <c r="B15" s="43" t="s">
        <v>90</v>
      </c>
      <c r="C15" s="29" t="s">
        <v>91</v>
      </c>
      <c r="D15" s="41" t="s">
        <v>99</v>
      </c>
      <c r="E15" s="41" t="s">
        <v>93</v>
      </c>
      <c r="F15" s="41" t="s">
        <v>94</v>
      </c>
      <c r="G15" s="59" t="s">
        <v>25</v>
      </c>
      <c r="H15" s="59"/>
      <c r="I15" s="59"/>
      <c r="J15" s="59"/>
      <c r="K15" s="19" t="s">
        <v>26</v>
      </c>
      <c r="L15" s="19">
        <v>744</v>
      </c>
      <c r="M15" s="19">
        <v>100</v>
      </c>
      <c r="N15" s="19">
        <v>100</v>
      </c>
      <c r="O15" s="19">
        <v>100</v>
      </c>
    </row>
    <row r="16" spans="1:15" s="28" customFormat="1" x14ac:dyDescent="0.2">
      <c r="A16" s="30"/>
      <c r="B16" s="32"/>
      <c r="C16" s="32"/>
      <c r="D16" s="32"/>
      <c r="E16" s="32"/>
      <c r="F16" s="32"/>
      <c r="G16" s="30"/>
      <c r="H16" s="30"/>
      <c r="I16" s="30"/>
      <c r="J16" s="30"/>
      <c r="K16" s="30"/>
      <c r="L16" s="30"/>
      <c r="M16" s="30"/>
      <c r="N16" s="30"/>
      <c r="O16" s="30"/>
    </row>
    <row r="17" spans="1:15" s="22" customFormat="1" x14ac:dyDescent="0.2">
      <c r="A17" s="65" t="s">
        <v>102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</row>
    <row r="18" spans="1:15" x14ac:dyDescent="0.2">
      <c r="A18" s="14" t="s">
        <v>27</v>
      </c>
    </row>
    <row r="19" spans="1:15" ht="40.5" customHeight="1" x14ac:dyDescent="0.2">
      <c r="A19" s="59" t="s">
        <v>14</v>
      </c>
      <c r="B19" s="59" t="s">
        <v>15</v>
      </c>
      <c r="C19" s="59"/>
      <c r="D19" s="59"/>
      <c r="E19" s="59" t="s">
        <v>16</v>
      </c>
      <c r="F19" s="59"/>
      <c r="G19" s="59" t="s">
        <v>68</v>
      </c>
      <c r="H19" s="59"/>
      <c r="I19" s="59"/>
      <c r="J19" s="59" t="s">
        <v>32</v>
      </c>
      <c r="K19" s="59"/>
      <c r="L19" s="59"/>
      <c r="M19" s="59" t="s">
        <v>33</v>
      </c>
      <c r="N19" s="59"/>
      <c r="O19" s="59"/>
    </row>
    <row r="20" spans="1:15" ht="25.5" customHeight="1" x14ac:dyDescent="0.2">
      <c r="A20" s="59"/>
      <c r="B20" s="59" t="str">
        <f>B11</f>
        <v>Виды образовательных программ</v>
      </c>
      <c r="C20" s="59" t="str">
        <f>C11</f>
        <v>Категория потребителей</v>
      </c>
      <c r="D20" s="59" t="str">
        <f>D11</f>
        <v>Возраст обучающихся</v>
      </c>
      <c r="E20" s="59" t="str">
        <f>E11</f>
        <v>Формы образования и формы реализации образовательных программ</v>
      </c>
      <c r="F20" s="59" t="str">
        <f>F11</f>
        <v>(наименование показателя)</v>
      </c>
      <c r="G20" s="59" t="s">
        <v>21</v>
      </c>
      <c r="H20" s="59" t="s">
        <v>29</v>
      </c>
      <c r="I20" s="59"/>
      <c r="J20" s="59" t="str">
        <f>M11</f>
        <v>2024 (очередной финансовый год)</v>
      </c>
      <c r="K20" s="59" t="str">
        <f>N11</f>
        <v>2025 (1-й год планового периода)</v>
      </c>
      <c r="L20" s="59" t="str">
        <f>O11</f>
        <v>2026 (2-й год планового периода)</v>
      </c>
      <c r="M20" s="59" t="str">
        <f>J20</f>
        <v>2024 (очередной финансовый год)</v>
      </c>
      <c r="N20" s="59" t="str">
        <f t="shared" ref="N20:O20" si="0">K20</f>
        <v>2025 (1-й год планового периода)</v>
      </c>
      <c r="O20" s="59" t="str">
        <f t="shared" si="0"/>
        <v>2026 (2-й год планового периода)</v>
      </c>
    </row>
    <row r="21" spans="1:15" ht="34.5" customHeight="1" x14ac:dyDescent="0.2">
      <c r="A21" s="59"/>
      <c r="B21" s="59"/>
      <c r="C21" s="59"/>
      <c r="D21" s="59"/>
      <c r="E21" s="59"/>
      <c r="F21" s="59"/>
      <c r="G21" s="59"/>
      <c r="H21" s="19" t="s">
        <v>22</v>
      </c>
      <c r="I21" s="19" t="s">
        <v>23</v>
      </c>
      <c r="J21" s="59"/>
      <c r="K21" s="59"/>
      <c r="L21" s="59"/>
      <c r="M21" s="59"/>
      <c r="N21" s="59"/>
      <c r="O21" s="59"/>
    </row>
    <row r="22" spans="1:15" x14ac:dyDescent="0.2">
      <c r="A22" s="19">
        <v>1</v>
      </c>
      <c r="B22" s="19">
        <v>2</v>
      </c>
      <c r="C22" s="19">
        <v>3</v>
      </c>
      <c r="D22" s="19">
        <v>4</v>
      </c>
      <c r="E22" s="19">
        <v>5</v>
      </c>
      <c r="F22" s="19">
        <v>6</v>
      </c>
      <c r="G22" s="19">
        <v>7</v>
      </c>
      <c r="H22" s="19">
        <v>8</v>
      </c>
      <c r="I22" s="19">
        <v>9</v>
      </c>
      <c r="J22" s="19">
        <v>10</v>
      </c>
      <c r="K22" s="19">
        <v>11</v>
      </c>
      <c r="L22" s="19">
        <v>12</v>
      </c>
      <c r="M22" s="19">
        <v>13</v>
      </c>
      <c r="N22" s="19">
        <v>14</v>
      </c>
      <c r="O22" s="19">
        <v>15</v>
      </c>
    </row>
    <row r="23" spans="1:15" ht="33.75" x14ac:dyDescent="0.2">
      <c r="A23" s="59" t="str">
        <f t="shared" ref="A23:F23" si="1">A14</f>
        <v>801011О.99.0.БВ24ВТ22000</v>
      </c>
      <c r="B23" s="59" t="str">
        <f t="shared" si="1"/>
        <v>003 не указано</v>
      </c>
      <c r="C23" s="87" t="str">
        <f t="shared" si="1"/>
        <v>003 Обучающиеся за исключением обучающихся с ограниченными возможностями здоровья (ОВЗ) и детей-инвалидов</v>
      </c>
      <c r="D23" s="59" t="str">
        <f t="shared" si="1"/>
        <v>002 От 1 года до 3 лет</v>
      </c>
      <c r="E23" s="59" t="str">
        <f t="shared" si="1"/>
        <v>01 Очная</v>
      </c>
      <c r="F23" s="59" t="str">
        <f t="shared" si="1"/>
        <v>06 группа полного дня</v>
      </c>
      <c r="G23" s="37" t="s">
        <v>116</v>
      </c>
      <c r="H23" s="37" t="s">
        <v>96</v>
      </c>
      <c r="I23" s="46">
        <v>540</v>
      </c>
      <c r="J23" s="39">
        <v>1051</v>
      </c>
      <c r="K23" s="39">
        <f>J23</f>
        <v>1051</v>
      </c>
      <c r="L23" s="39">
        <f>K23</f>
        <v>1051</v>
      </c>
      <c r="M23" s="39" t="s">
        <v>24</v>
      </c>
      <c r="N23" s="39" t="str">
        <f>M23</f>
        <v>-</v>
      </c>
      <c r="O23" s="39" t="str">
        <f>N23</f>
        <v>-</v>
      </c>
    </row>
    <row r="24" spans="1:15" ht="33.75" customHeight="1" x14ac:dyDescent="0.2">
      <c r="A24" s="59"/>
      <c r="B24" s="59"/>
      <c r="C24" s="87"/>
      <c r="D24" s="59"/>
      <c r="E24" s="59"/>
      <c r="F24" s="59"/>
      <c r="G24" s="37" t="s">
        <v>97</v>
      </c>
      <c r="H24" s="37" t="s">
        <v>98</v>
      </c>
      <c r="I24" s="46">
        <v>792</v>
      </c>
      <c r="J24" s="39">
        <v>10</v>
      </c>
      <c r="K24" s="39">
        <f t="shared" ref="K24:L24" si="2">J24</f>
        <v>10</v>
      </c>
      <c r="L24" s="39">
        <f t="shared" si="2"/>
        <v>10</v>
      </c>
      <c r="M24" s="39" t="s">
        <v>24</v>
      </c>
      <c r="N24" s="39" t="str">
        <f t="shared" ref="N24:O24" si="3">M24</f>
        <v>-</v>
      </c>
      <c r="O24" s="39" t="str">
        <f t="shared" si="3"/>
        <v>-</v>
      </c>
    </row>
    <row r="25" spans="1:15" ht="22.5" customHeight="1" x14ac:dyDescent="0.2">
      <c r="A25" s="59" t="str">
        <f t="shared" ref="A25:F25" si="4">A15</f>
        <v>801011О.99.0.БВ24ВУ42000</v>
      </c>
      <c r="B25" s="59" t="str">
        <f t="shared" si="4"/>
        <v>003 не указано</v>
      </c>
      <c r="C25" s="87" t="str">
        <f t="shared" si="4"/>
        <v>003 Обучающиеся за исключением обучающихся с ограниченными возможностями здоровья (ОВЗ) и детей-инвалидов</v>
      </c>
      <c r="D25" s="59" t="str">
        <f t="shared" si="4"/>
        <v>003 От 3 лет до 8 лет</v>
      </c>
      <c r="E25" s="59" t="str">
        <f t="shared" si="4"/>
        <v>01 Очная</v>
      </c>
      <c r="F25" s="59" t="str">
        <f t="shared" si="4"/>
        <v>06 группа полного дня</v>
      </c>
      <c r="G25" s="37" t="s">
        <v>116</v>
      </c>
      <c r="H25" s="37" t="s">
        <v>96</v>
      </c>
      <c r="I25" s="46">
        <v>540</v>
      </c>
      <c r="J25" s="39">
        <v>4665</v>
      </c>
      <c r="K25" s="39">
        <f t="shared" ref="K25:L25" si="5">J25</f>
        <v>4665</v>
      </c>
      <c r="L25" s="39">
        <f t="shared" si="5"/>
        <v>4665</v>
      </c>
      <c r="M25" s="39" t="s">
        <v>24</v>
      </c>
      <c r="N25" s="39" t="str">
        <f t="shared" ref="N25:O25" si="6">M25</f>
        <v>-</v>
      </c>
      <c r="O25" s="39" t="str">
        <f t="shared" si="6"/>
        <v>-</v>
      </c>
    </row>
    <row r="26" spans="1:15" ht="33.75" customHeight="1" x14ac:dyDescent="0.2">
      <c r="A26" s="59"/>
      <c r="B26" s="59"/>
      <c r="C26" s="87"/>
      <c r="D26" s="59"/>
      <c r="E26" s="59"/>
      <c r="F26" s="59"/>
      <c r="G26" s="37" t="s">
        <v>97</v>
      </c>
      <c r="H26" s="37" t="s">
        <v>98</v>
      </c>
      <c r="I26" s="46">
        <v>792</v>
      </c>
      <c r="J26" s="39">
        <v>40</v>
      </c>
      <c r="K26" s="39">
        <f t="shared" ref="K26:L26" si="7">J26</f>
        <v>40</v>
      </c>
      <c r="L26" s="39">
        <f t="shared" si="7"/>
        <v>40</v>
      </c>
      <c r="M26" s="39" t="s">
        <v>24</v>
      </c>
      <c r="N26" s="39" t="str">
        <f t="shared" ref="N26:O26" si="8">M26</f>
        <v>-</v>
      </c>
      <c r="O26" s="39" t="str">
        <f t="shared" si="8"/>
        <v>-</v>
      </c>
    </row>
    <row r="27" spans="1:15" ht="33.75" x14ac:dyDescent="0.2">
      <c r="A27" s="63" t="s">
        <v>101</v>
      </c>
      <c r="B27" s="63"/>
      <c r="C27" s="63"/>
      <c r="D27" s="63"/>
      <c r="E27" s="63"/>
      <c r="F27" s="64"/>
      <c r="G27" s="37" t="s">
        <v>116</v>
      </c>
      <c r="H27" s="37" t="s">
        <v>96</v>
      </c>
      <c r="I27" s="46">
        <v>540</v>
      </c>
      <c r="J27" s="42">
        <f>J23+J25</f>
        <v>5716</v>
      </c>
      <c r="K27" s="42">
        <f t="shared" ref="J27:L28" si="9">K23+K25</f>
        <v>5716</v>
      </c>
      <c r="L27" s="42">
        <f t="shared" si="9"/>
        <v>5716</v>
      </c>
      <c r="M27" s="39" t="s">
        <v>24</v>
      </c>
      <c r="N27" s="39" t="str">
        <f t="shared" ref="N27:O27" si="10">M27</f>
        <v>-</v>
      </c>
      <c r="O27" s="39" t="str">
        <f t="shared" si="10"/>
        <v>-</v>
      </c>
    </row>
    <row r="28" spans="1:15" s="22" customFormat="1" ht="22.5" x14ac:dyDescent="0.2">
      <c r="A28" s="80"/>
      <c r="B28" s="80"/>
      <c r="C28" s="80"/>
      <c r="D28" s="80"/>
      <c r="E28" s="80"/>
      <c r="F28" s="81"/>
      <c r="G28" s="21" t="s">
        <v>97</v>
      </c>
      <c r="H28" s="21" t="s">
        <v>114</v>
      </c>
      <c r="I28" s="45">
        <v>792</v>
      </c>
      <c r="J28" s="40">
        <f t="shared" si="9"/>
        <v>50</v>
      </c>
      <c r="K28" s="40">
        <f t="shared" si="9"/>
        <v>50</v>
      </c>
      <c r="L28" s="40">
        <f t="shared" si="9"/>
        <v>50</v>
      </c>
      <c r="M28" s="38" t="s">
        <v>24</v>
      </c>
      <c r="N28" s="38" t="str">
        <f t="shared" ref="N28:O28" si="11">M28</f>
        <v>-</v>
      </c>
      <c r="O28" s="38" t="str">
        <f t="shared" si="11"/>
        <v>-</v>
      </c>
    </row>
    <row r="29" spans="1:15" s="22" customFormat="1" x14ac:dyDescent="0.2">
      <c r="A29" s="65" t="s">
        <v>102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15" s="22" customFormat="1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">
      <c r="A31" s="13" t="s">
        <v>34</v>
      </c>
    </row>
    <row r="32" spans="1:15" x14ac:dyDescent="0.2">
      <c r="A32" s="66" t="s">
        <v>35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1:15" x14ac:dyDescent="0.2">
      <c r="A33" s="23" t="s">
        <v>36</v>
      </c>
      <c r="B33" s="23" t="s">
        <v>37</v>
      </c>
      <c r="C33" s="23" t="s">
        <v>38</v>
      </c>
      <c r="D33" s="23" t="s">
        <v>39</v>
      </c>
      <c r="E33" s="66" t="s">
        <v>40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1:15" x14ac:dyDescent="0.2">
      <c r="A34" s="23">
        <v>1</v>
      </c>
      <c r="B34" s="23">
        <v>2</v>
      </c>
      <c r="C34" s="23">
        <v>3</v>
      </c>
      <c r="D34" s="23">
        <v>4</v>
      </c>
      <c r="E34" s="67">
        <v>5</v>
      </c>
      <c r="F34" s="68"/>
      <c r="G34" s="68"/>
      <c r="H34" s="68"/>
      <c r="I34" s="68"/>
      <c r="J34" s="68"/>
      <c r="K34" s="68"/>
      <c r="L34" s="68"/>
      <c r="M34" s="68"/>
      <c r="N34" s="68"/>
      <c r="O34" s="69"/>
    </row>
    <row r="35" spans="1:15" x14ac:dyDescent="0.2">
      <c r="A35" s="23"/>
      <c r="B35" s="23"/>
      <c r="C35" s="23"/>
      <c r="D35" s="23"/>
      <c r="E35" s="67"/>
      <c r="F35" s="68"/>
      <c r="G35" s="68"/>
      <c r="H35" s="68"/>
      <c r="I35" s="68"/>
      <c r="J35" s="68"/>
      <c r="K35" s="68"/>
      <c r="L35" s="68"/>
      <c r="M35" s="68"/>
      <c r="N35" s="68"/>
      <c r="O35" s="69"/>
    </row>
    <row r="37" spans="1:15" ht="15" x14ac:dyDescent="0.25">
      <c r="A37" s="14" t="s">
        <v>41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5" ht="15" x14ac:dyDescent="0.25">
      <c r="A38" s="14" t="s">
        <v>42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5" ht="11.25" customHeight="1" x14ac:dyDescent="0.2">
      <c r="A39" s="70" t="s">
        <v>43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</row>
    <row r="40" spans="1:15" ht="11.25" customHeight="1" x14ac:dyDescent="0.2">
      <c r="A40" s="70" t="s">
        <v>44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1:15" ht="23.25" customHeight="1" x14ac:dyDescent="0.2">
      <c r="A41" s="71" t="s">
        <v>117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</row>
    <row r="42" spans="1:15" ht="15" x14ac:dyDescent="0.25">
      <c r="A42" s="60" t="s">
        <v>121</v>
      </c>
      <c r="B42" s="60"/>
      <c r="C42" s="60"/>
      <c r="D42" s="24"/>
      <c r="E42" s="24"/>
      <c r="F42" s="24"/>
      <c r="G42" s="24"/>
      <c r="H42" s="24"/>
      <c r="I42" s="24"/>
      <c r="J42" s="24"/>
      <c r="K42" s="24"/>
    </row>
    <row r="43" spans="1:15" ht="15" x14ac:dyDescent="0.25">
      <c r="A43" s="60" t="s">
        <v>122</v>
      </c>
      <c r="B43" s="60"/>
      <c r="C43" s="60"/>
      <c r="D43" s="60"/>
      <c r="E43" s="60"/>
      <c r="F43" s="60"/>
      <c r="G43" s="24"/>
      <c r="H43" s="24"/>
      <c r="I43" s="24"/>
      <c r="J43" s="24"/>
      <c r="K43" s="24"/>
    </row>
    <row r="44" spans="1:15" ht="15" x14ac:dyDescent="0.25">
      <c r="A44" s="14"/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pans="1:15" ht="15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</row>
    <row r="46" spans="1:15" ht="15" x14ac:dyDescent="0.25">
      <c r="A46" s="14" t="s">
        <v>45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</row>
    <row r="47" spans="1:15" ht="15" customHeight="1" x14ac:dyDescent="0.2">
      <c r="A47" s="59" t="s">
        <v>46</v>
      </c>
      <c r="B47" s="59"/>
      <c r="C47" s="59"/>
      <c r="D47" s="59" t="s">
        <v>47</v>
      </c>
      <c r="E47" s="59"/>
      <c r="F47" s="59"/>
      <c r="G47" s="59"/>
      <c r="H47" s="59"/>
      <c r="I47" s="59"/>
      <c r="J47" s="59"/>
      <c r="K47" s="59" t="s">
        <v>48</v>
      </c>
      <c r="L47" s="59"/>
      <c r="M47" s="59"/>
      <c r="N47" s="59"/>
      <c r="O47" s="59"/>
    </row>
    <row r="48" spans="1:15" x14ac:dyDescent="0.2">
      <c r="A48" s="61">
        <v>1</v>
      </c>
      <c r="B48" s="61"/>
      <c r="C48" s="61"/>
      <c r="D48" s="61">
        <v>2</v>
      </c>
      <c r="E48" s="61"/>
      <c r="F48" s="61"/>
      <c r="G48" s="61"/>
      <c r="H48" s="61"/>
      <c r="I48" s="61"/>
      <c r="J48" s="61"/>
      <c r="K48" s="61">
        <v>3</v>
      </c>
      <c r="L48" s="61"/>
      <c r="M48" s="61"/>
      <c r="N48" s="61"/>
      <c r="O48" s="61"/>
    </row>
    <row r="49" spans="1:15" ht="21.75" customHeight="1" x14ac:dyDescent="0.2">
      <c r="A49" s="59" t="s">
        <v>49</v>
      </c>
      <c r="B49" s="59"/>
      <c r="C49" s="59"/>
      <c r="D49" s="59" t="s">
        <v>59</v>
      </c>
      <c r="E49" s="59"/>
      <c r="F49" s="59"/>
      <c r="G49" s="59"/>
      <c r="H49" s="59"/>
      <c r="I49" s="59"/>
      <c r="J49" s="59"/>
      <c r="K49" s="59" t="s">
        <v>50</v>
      </c>
      <c r="L49" s="59"/>
      <c r="M49" s="59"/>
      <c r="N49" s="59"/>
      <c r="O49" s="59"/>
    </row>
    <row r="50" spans="1:15" ht="15.75" customHeight="1" x14ac:dyDescent="0.2">
      <c r="A50" s="59" t="s">
        <v>57</v>
      </c>
      <c r="B50" s="59"/>
      <c r="C50" s="59"/>
      <c r="D50" s="59"/>
      <c r="E50" s="59"/>
      <c r="F50" s="59"/>
      <c r="G50" s="59"/>
      <c r="H50" s="59"/>
      <c r="I50" s="59"/>
      <c r="J50" s="59"/>
      <c r="K50" s="59" t="s">
        <v>51</v>
      </c>
      <c r="L50" s="59"/>
      <c r="M50" s="59"/>
      <c r="N50" s="59"/>
      <c r="O50" s="59"/>
    </row>
    <row r="51" spans="1:15" x14ac:dyDescent="0.2">
      <c r="A51" s="59" t="s">
        <v>58</v>
      </c>
      <c r="B51" s="59"/>
      <c r="C51" s="59"/>
      <c r="D51" s="59" t="s">
        <v>52</v>
      </c>
      <c r="E51" s="59"/>
      <c r="F51" s="59"/>
      <c r="G51" s="59"/>
      <c r="H51" s="59"/>
      <c r="I51" s="59"/>
      <c r="J51" s="59"/>
      <c r="K51" s="59" t="s">
        <v>53</v>
      </c>
      <c r="L51" s="59"/>
      <c r="M51" s="59"/>
      <c r="N51" s="59"/>
      <c r="O51" s="59"/>
    </row>
    <row r="52" spans="1:15" x14ac:dyDescent="0.2">
      <c r="A52" s="59" t="s">
        <v>54</v>
      </c>
      <c r="B52" s="59"/>
      <c r="C52" s="59"/>
      <c r="D52" s="59" t="s">
        <v>55</v>
      </c>
      <c r="E52" s="59"/>
      <c r="F52" s="59"/>
      <c r="G52" s="59"/>
      <c r="H52" s="59"/>
      <c r="I52" s="59"/>
      <c r="J52" s="59"/>
      <c r="K52" s="59" t="s">
        <v>56</v>
      </c>
      <c r="L52" s="59"/>
      <c r="M52" s="59"/>
      <c r="N52" s="59"/>
      <c r="O52" s="59"/>
    </row>
    <row r="53" spans="1:15" s="22" customFormat="1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1:15" x14ac:dyDescent="0.2">
      <c r="A54" s="74" t="s">
        <v>105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</row>
    <row r="55" spans="1:15" s="22" customFormat="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1:15" x14ac:dyDescent="0.2">
      <c r="A56" s="75" t="s">
        <v>87</v>
      </c>
      <c r="B56" s="75"/>
      <c r="C56" s="75"/>
      <c r="D56" s="22" t="s">
        <v>106</v>
      </c>
      <c r="E56" s="22"/>
      <c r="F56" s="22"/>
      <c r="G56" s="22"/>
      <c r="H56" s="22"/>
      <c r="I56" s="22"/>
      <c r="J56" s="22"/>
      <c r="K56" s="22"/>
      <c r="L56" s="22"/>
      <c r="M56" s="22"/>
      <c r="N56" s="15" t="s">
        <v>9</v>
      </c>
      <c r="O56" s="72" t="s">
        <v>111</v>
      </c>
    </row>
    <row r="57" spans="1:15" x14ac:dyDescent="0.2">
      <c r="A57" s="78"/>
      <c r="B57" s="78"/>
      <c r="C57" s="7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15" t="s">
        <v>10</v>
      </c>
      <c r="O57" s="77"/>
    </row>
    <row r="58" spans="1:15" x14ac:dyDescent="0.2">
      <c r="A58" s="78" t="s">
        <v>11</v>
      </c>
      <c r="B58" s="78"/>
      <c r="C58" s="22"/>
      <c r="D58" s="20" t="s">
        <v>95</v>
      </c>
      <c r="E58" s="22"/>
      <c r="F58" s="22"/>
      <c r="G58" s="22"/>
      <c r="H58" s="22"/>
      <c r="I58" s="22"/>
      <c r="J58" s="22"/>
      <c r="K58" s="22"/>
      <c r="L58" s="22"/>
      <c r="M58" s="22"/>
      <c r="N58" s="15" t="s">
        <v>12</v>
      </c>
      <c r="O58" s="73"/>
    </row>
    <row r="59" spans="1:15" x14ac:dyDescent="0.2">
      <c r="A59" s="71" t="s">
        <v>88</v>
      </c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22"/>
      <c r="N59" s="22"/>
      <c r="O59" s="22"/>
    </row>
    <row r="60" spans="1:15" x14ac:dyDescent="0.2">
      <c r="A60" s="60" t="s">
        <v>13</v>
      </c>
      <c r="B60" s="60"/>
      <c r="C60" s="60"/>
      <c r="D60" s="79"/>
      <c r="E60" s="79"/>
      <c r="F60" s="22"/>
      <c r="G60" s="22"/>
      <c r="H60" s="22"/>
      <c r="I60" s="22"/>
      <c r="J60" s="22"/>
      <c r="K60" s="22"/>
      <c r="L60" s="22"/>
      <c r="M60" s="22"/>
      <c r="N60" s="22"/>
      <c r="O60" s="22"/>
    </row>
    <row r="61" spans="1:15" ht="32.450000000000003" customHeight="1" x14ac:dyDescent="0.2">
      <c r="A61" s="59" t="s">
        <v>14</v>
      </c>
      <c r="B61" s="59" t="s">
        <v>15</v>
      </c>
      <c r="C61" s="59"/>
      <c r="D61" s="59"/>
      <c r="E61" s="59" t="s">
        <v>16</v>
      </c>
      <c r="F61" s="59"/>
      <c r="G61" s="59" t="s">
        <v>30</v>
      </c>
      <c r="H61" s="59"/>
      <c r="I61" s="59"/>
      <c r="J61" s="59"/>
      <c r="K61" s="59"/>
      <c r="L61" s="59"/>
      <c r="M61" s="59" t="s">
        <v>31</v>
      </c>
      <c r="N61" s="59"/>
      <c r="O61" s="59"/>
    </row>
    <row r="62" spans="1:15" ht="11.25" customHeight="1" x14ac:dyDescent="0.2">
      <c r="A62" s="59"/>
      <c r="B62" s="72" t="s">
        <v>18</v>
      </c>
      <c r="C62" s="72" t="s">
        <v>19</v>
      </c>
      <c r="D62" s="72" t="s">
        <v>21</v>
      </c>
      <c r="E62" s="72" t="s">
        <v>20</v>
      </c>
      <c r="F62" s="72" t="s">
        <v>21</v>
      </c>
      <c r="G62" s="59" t="s">
        <v>21</v>
      </c>
      <c r="H62" s="59"/>
      <c r="I62" s="59"/>
      <c r="J62" s="59"/>
      <c r="K62" s="59" t="s">
        <v>29</v>
      </c>
      <c r="L62" s="59"/>
      <c r="M62" s="72" t="s">
        <v>131</v>
      </c>
      <c r="N62" s="72" t="s">
        <v>132</v>
      </c>
      <c r="O62" s="72" t="s">
        <v>133</v>
      </c>
    </row>
    <row r="63" spans="1:15" ht="46.5" customHeight="1" x14ac:dyDescent="0.2">
      <c r="A63" s="59"/>
      <c r="B63" s="73"/>
      <c r="C63" s="73"/>
      <c r="D63" s="73"/>
      <c r="E63" s="73"/>
      <c r="F63" s="73"/>
      <c r="G63" s="59"/>
      <c r="H63" s="59"/>
      <c r="I63" s="59"/>
      <c r="J63" s="59"/>
      <c r="K63" s="19" t="s">
        <v>22</v>
      </c>
      <c r="L63" s="19" t="s">
        <v>23</v>
      </c>
      <c r="M63" s="73"/>
      <c r="N63" s="73"/>
      <c r="O63" s="73"/>
    </row>
    <row r="64" spans="1:15" x14ac:dyDescent="0.2">
      <c r="A64" s="19">
        <v>1</v>
      </c>
      <c r="B64" s="19">
        <v>2</v>
      </c>
      <c r="C64" s="19">
        <v>3</v>
      </c>
      <c r="D64" s="19">
        <v>4</v>
      </c>
      <c r="E64" s="19">
        <v>5</v>
      </c>
      <c r="F64" s="19">
        <v>6</v>
      </c>
      <c r="G64" s="59">
        <v>7</v>
      </c>
      <c r="H64" s="59"/>
      <c r="I64" s="59"/>
      <c r="J64" s="59"/>
      <c r="K64" s="19">
        <v>8</v>
      </c>
      <c r="L64" s="19">
        <v>9</v>
      </c>
      <c r="M64" s="19">
        <v>10</v>
      </c>
      <c r="N64" s="19">
        <v>11</v>
      </c>
      <c r="O64" s="19">
        <v>12</v>
      </c>
    </row>
    <row r="65" spans="1:15" ht="56.25" x14ac:dyDescent="0.2">
      <c r="A65" s="19" t="s">
        <v>107</v>
      </c>
      <c r="B65" s="29" t="s">
        <v>108</v>
      </c>
      <c r="C65" s="41" t="s">
        <v>92</v>
      </c>
      <c r="D65" s="41" t="s">
        <v>24</v>
      </c>
      <c r="E65" s="41" t="s">
        <v>94</v>
      </c>
      <c r="F65" s="41" t="s">
        <v>24</v>
      </c>
      <c r="G65" s="59" t="s">
        <v>25</v>
      </c>
      <c r="H65" s="59"/>
      <c r="I65" s="59"/>
      <c r="J65" s="59"/>
      <c r="K65" s="19" t="s">
        <v>26</v>
      </c>
      <c r="L65" s="19">
        <v>744</v>
      </c>
      <c r="M65" s="19">
        <v>100</v>
      </c>
      <c r="N65" s="19">
        <v>100</v>
      </c>
      <c r="O65" s="19">
        <v>100</v>
      </c>
    </row>
    <row r="66" spans="1:15" s="22" customFormat="1" ht="56.25" x14ac:dyDescent="0.2">
      <c r="A66" s="19" t="s">
        <v>109</v>
      </c>
      <c r="B66" s="29" t="s">
        <v>108</v>
      </c>
      <c r="C66" s="41" t="s">
        <v>99</v>
      </c>
      <c r="D66" s="41" t="s">
        <v>24</v>
      </c>
      <c r="E66" s="41" t="s">
        <v>94</v>
      </c>
      <c r="F66" s="41" t="s">
        <v>24</v>
      </c>
      <c r="G66" s="59" t="s">
        <v>25</v>
      </c>
      <c r="H66" s="59"/>
      <c r="I66" s="59"/>
      <c r="J66" s="59"/>
      <c r="K66" s="19" t="s">
        <v>26</v>
      </c>
      <c r="L66" s="19">
        <v>744</v>
      </c>
      <c r="M66" s="19">
        <v>100</v>
      </c>
      <c r="N66" s="19">
        <v>100</v>
      </c>
      <c r="O66" s="19">
        <v>100</v>
      </c>
    </row>
    <row r="67" spans="1:15" s="35" customFormat="1" ht="56.25" hidden="1" x14ac:dyDescent="0.2">
      <c r="A67" s="34" t="s">
        <v>112</v>
      </c>
      <c r="B67" s="43" t="s">
        <v>125</v>
      </c>
      <c r="C67" s="41" t="s">
        <v>113</v>
      </c>
      <c r="D67" s="41" t="s">
        <v>24</v>
      </c>
      <c r="E67" s="41" t="s">
        <v>94</v>
      </c>
      <c r="F67" s="41" t="s">
        <v>24</v>
      </c>
      <c r="G67" s="59" t="s">
        <v>25</v>
      </c>
      <c r="H67" s="59"/>
      <c r="I67" s="59"/>
      <c r="J67" s="59"/>
      <c r="K67" s="34" t="s">
        <v>26</v>
      </c>
      <c r="L67" s="34">
        <v>744</v>
      </c>
      <c r="M67" s="34">
        <v>100</v>
      </c>
      <c r="N67" s="34">
        <v>100</v>
      </c>
      <c r="O67" s="34">
        <v>100</v>
      </c>
    </row>
    <row r="68" spans="1:15" s="58" customFormat="1" ht="57" customHeight="1" x14ac:dyDescent="0.2">
      <c r="A68" s="57" t="s">
        <v>110</v>
      </c>
      <c r="B68" s="43" t="s">
        <v>125</v>
      </c>
      <c r="C68" s="41" t="s">
        <v>146</v>
      </c>
      <c r="D68" s="41" t="s">
        <v>24</v>
      </c>
      <c r="E68" s="41" t="s">
        <v>94</v>
      </c>
      <c r="F68" s="41" t="s">
        <v>24</v>
      </c>
      <c r="G68" s="59" t="s">
        <v>25</v>
      </c>
      <c r="H68" s="59"/>
      <c r="I68" s="59"/>
      <c r="J68" s="59"/>
      <c r="K68" s="57" t="s">
        <v>26</v>
      </c>
      <c r="L68" s="57">
        <v>744</v>
      </c>
      <c r="M68" s="57">
        <v>100</v>
      </c>
      <c r="N68" s="57">
        <v>100</v>
      </c>
      <c r="O68" s="57">
        <v>100</v>
      </c>
    </row>
    <row r="69" spans="1:15" s="33" customFormat="1" ht="56.25" x14ac:dyDescent="0.2">
      <c r="A69" s="19" t="s">
        <v>110</v>
      </c>
      <c r="B69" s="43" t="s">
        <v>125</v>
      </c>
      <c r="C69" s="41" t="s">
        <v>99</v>
      </c>
      <c r="D69" s="41" t="s">
        <v>24</v>
      </c>
      <c r="E69" s="41" t="s">
        <v>94</v>
      </c>
      <c r="F69" s="41" t="s">
        <v>24</v>
      </c>
      <c r="G69" s="59" t="s">
        <v>25</v>
      </c>
      <c r="H69" s="59"/>
      <c r="I69" s="59"/>
      <c r="J69" s="59"/>
      <c r="K69" s="19" t="s">
        <v>26</v>
      </c>
      <c r="L69" s="19">
        <v>744</v>
      </c>
      <c r="M69" s="19">
        <v>100</v>
      </c>
      <c r="N69" s="19">
        <v>100</v>
      </c>
      <c r="O69" s="19">
        <v>100</v>
      </c>
    </row>
    <row r="70" spans="1:15" x14ac:dyDescent="0.2">
      <c r="A70" s="65" t="s">
        <v>102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</row>
    <row r="71" spans="1:15" x14ac:dyDescent="0.2">
      <c r="A71" s="17" t="s">
        <v>27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1:15" ht="33.6" customHeight="1" x14ac:dyDescent="0.2">
      <c r="A72" s="59" t="s">
        <v>14</v>
      </c>
      <c r="B72" s="59" t="s">
        <v>15</v>
      </c>
      <c r="C72" s="59"/>
      <c r="D72" s="59"/>
      <c r="E72" s="59" t="s">
        <v>16</v>
      </c>
      <c r="F72" s="59"/>
      <c r="G72" s="59" t="s">
        <v>68</v>
      </c>
      <c r="H72" s="59"/>
      <c r="I72" s="59"/>
      <c r="J72" s="59" t="s">
        <v>32</v>
      </c>
      <c r="K72" s="59"/>
      <c r="L72" s="59"/>
      <c r="M72" s="59" t="s">
        <v>33</v>
      </c>
      <c r="N72" s="59"/>
      <c r="O72" s="59"/>
    </row>
    <row r="73" spans="1:15" ht="24.6" customHeight="1" x14ac:dyDescent="0.2">
      <c r="A73" s="59"/>
      <c r="B73" s="59" t="str">
        <f>B62</f>
        <v>Категория потребителей</v>
      </c>
      <c r="C73" s="59" t="str">
        <f>C62</f>
        <v>Возраст обучающихся</v>
      </c>
      <c r="D73" s="59" t="str">
        <f>D62</f>
        <v>(наименование показателя)</v>
      </c>
      <c r="E73" s="59" t="str">
        <f>E62</f>
        <v>Формы образования и формы реализации образовательных программ</v>
      </c>
      <c r="F73" s="59" t="str">
        <f>F62</f>
        <v>(наименование показателя)</v>
      </c>
      <c r="G73" s="59" t="s">
        <v>21</v>
      </c>
      <c r="H73" s="59" t="s">
        <v>29</v>
      </c>
      <c r="I73" s="59"/>
      <c r="J73" s="59" t="str">
        <f>M62</f>
        <v>2024 (очередной финансовый год)</v>
      </c>
      <c r="K73" s="59" t="str">
        <f>N62</f>
        <v>2025 (1-й год планового периода)</v>
      </c>
      <c r="L73" s="59" t="str">
        <f>O62</f>
        <v>2026 (2-й год планового периода)</v>
      </c>
      <c r="M73" s="59" t="str">
        <f>J73</f>
        <v>2024 (очередной финансовый год)</v>
      </c>
      <c r="N73" s="59" t="str">
        <f t="shared" ref="N73" si="12">K73</f>
        <v>2025 (1-й год планового периода)</v>
      </c>
      <c r="O73" s="59" t="str">
        <f t="shared" ref="O73" si="13">L73</f>
        <v>2026 (2-й год планового периода)</v>
      </c>
    </row>
    <row r="74" spans="1:15" ht="27.6" customHeight="1" x14ac:dyDescent="0.2">
      <c r="A74" s="59"/>
      <c r="B74" s="59"/>
      <c r="C74" s="59"/>
      <c r="D74" s="59"/>
      <c r="E74" s="59"/>
      <c r="F74" s="59"/>
      <c r="G74" s="59"/>
      <c r="H74" s="19" t="s">
        <v>22</v>
      </c>
      <c r="I74" s="19" t="s">
        <v>23</v>
      </c>
      <c r="J74" s="59"/>
      <c r="K74" s="59"/>
      <c r="L74" s="59"/>
      <c r="M74" s="59"/>
      <c r="N74" s="59"/>
      <c r="O74" s="59"/>
    </row>
    <row r="75" spans="1:15" x14ac:dyDescent="0.2">
      <c r="A75" s="19">
        <v>1</v>
      </c>
      <c r="B75" s="19">
        <v>2</v>
      </c>
      <c r="C75" s="19">
        <v>3</v>
      </c>
      <c r="D75" s="19">
        <v>4</v>
      </c>
      <c r="E75" s="19">
        <v>5</v>
      </c>
      <c r="F75" s="19">
        <v>6</v>
      </c>
      <c r="G75" s="19">
        <v>7</v>
      </c>
      <c r="H75" s="19">
        <v>8</v>
      </c>
      <c r="I75" s="19">
        <v>9</v>
      </c>
      <c r="J75" s="19">
        <v>10</v>
      </c>
      <c r="K75" s="19">
        <v>11</v>
      </c>
      <c r="L75" s="19">
        <v>12</v>
      </c>
      <c r="M75" s="19">
        <v>13</v>
      </c>
      <c r="N75" s="19">
        <v>14</v>
      </c>
      <c r="O75" s="19">
        <v>15</v>
      </c>
    </row>
    <row r="76" spans="1:15" ht="33.75" x14ac:dyDescent="0.2">
      <c r="A76" s="82" t="str">
        <f>A65</f>
        <v>853212О.99.0.БВ23АГ02000</v>
      </c>
      <c r="B76" s="95" t="str">
        <f>B65</f>
        <v>050 Физические лица льготных категорий, определяемых учредителем</v>
      </c>
      <c r="C76" s="82" t="str">
        <f>C65</f>
        <v>002 От 1 года до 3 лет</v>
      </c>
      <c r="D76" s="82" t="str">
        <f>D65</f>
        <v>-</v>
      </c>
      <c r="E76" s="82" t="str">
        <f>E65</f>
        <v>06 группа полного дня</v>
      </c>
      <c r="F76" s="82" t="str">
        <f>F65</f>
        <v>-</v>
      </c>
      <c r="G76" s="37" t="s">
        <v>116</v>
      </c>
      <c r="H76" s="37" t="s">
        <v>96</v>
      </c>
      <c r="I76" s="46">
        <v>540</v>
      </c>
      <c r="J76" s="56">
        <v>946</v>
      </c>
      <c r="K76" s="39">
        <f>J76</f>
        <v>946</v>
      </c>
      <c r="L76" s="39">
        <f>K76</f>
        <v>946</v>
      </c>
      <c r="M76" s="39" t="s">
        <v>24</v>
      </c>
      <c r="N76" s="39" t="str">
        <f>M76</f>
        <v>-</v>
      </c>
      <c r="O76" s="39" t="str">
        <f>N76</f>
        <v>-</v>
      </c>
    </row>
    <row r="77" spans="1:15" ht="22.5" x14ac:dyDescent="0.2">
      <c r="A77" s="82"/>
      <c r="B77" s="95"/>
      <c r="C77" s="82"/>
      <c r="D77" s="82"/>
      <c r="E77" s="82"/>
      <c r="F77" s="82"/>
      <c r="G77" s="37" t="s">
        <v>97</v>
      </c>
      <c r="H77" s="37" t="s">
        <v>98</v>
      </c>
      <c r="I77" s="46">
        <v>792</v>
      </c>
      <c r="J77" s="56">
        <v>9</v>
      </c>
      <c r="K77" s="39">
        <f t="shared" ref="K77:L79" si="14">J77</f>
        <v>9</v>
      </c>
      <c r="L77" s="39">
        <f t="shared" si="14"/>
        <v>9</v>
      </c>
      <c r="M77" s="39" t="s">
        <v>24</v>
      </c>
      <c r="N77" s="39" t="str">
        <f t="shared" ref="N77:O79" si="15">M77</f>
        <v>-</v>
      </c>
      <c r="O77" s="39" t="str">
        <f t="shared" si="15"/>
        <v>-</v>
      </c>
    </row>
    <row r="78" spans="1:15" s="22" customFormat="1" ht="33.75" customHeight="1" x14ac:dyDescent="0.2">
      <c r="A78" s="82" t="str">
        <f t="shared" ref="A78:F78" si="16">A66</f>
        <v>853212О.99.0.БВ23АГ08000</v>
      </c>
      <c r="B78" s="95" t="str">
        <f t="shared" si="16"/>
        <v>050 Физические лица льготных категорий, определяемых учредителем</v>
      </c>
      <c r="C78" s="82" t="str">
        <f t="shared" si="16"/>
        <v>003 От 3 лет до 8 лет</v>
      </c>
      <c r="D78" s="82" t="str">
        <f t="shared" si="16"/>
        <v>-</v>
      </c>
      <c r="E78" s="82" t="str">
        <f t="shared" si="16"/>
        <v>06 группа полного дня</v>
      </c>
      <c r="F78" s="82" t="str">
        <f t="shared" si="16"/>
        <v>-</v>
      </c>
      <c r="G78" s="37" t="s">
        <v>116</v>
      </c>
      <c r="H78" s="37" t="s">
        <v>96</v>
      </c>
      <c r="I78" s="46">
        <v>540</v>
      </c>
      <c r="J78" s="56">
        <v>4080</v>
      </c>
      <c r="K78" s="39">
        <f>J78</f>
        <v>4080</v>
      </c>
      <c r="L78" s="39">
        <f>K78</f>
        <v>4080</v>
      </c>
      <c r="M78" s="39"/>
      <c r="N78" s="39"/>
      <c r="O78" s="39"/>
    </row>
    <row r="79" spans="1:15" s="22" customFormat="1" ht="22.5" x14ac:dyDescent="0.2">
      <c r="A79" s="82"/>
      <c r="B79" s="95"/>
      <c r="C79" s="82"/>
      <c r="D79" s="82"/>
      <c r="E79" s="82"/>
      <c r="F79" s="82"/>
      <c r="G79" s="37" t="s">
        <v>97</v>
      </c>
      <c r="H79" s="37" t="s">
        <v>98</v>
      </c>
      <c r="I79" s="46">
        <v>792</v>
      </c>
      <c r="J79" s="56">
        <v>35</v>
      </c>
      <c r="K79" s="39">
        <f t="shared" si="14"/>
        <v>35</v>
      </c>
      <c r="L79" s="39">
        <f t="shared" si="14"/>
        <v>35</v>
      </c>
      <c r="M79" s="39" t="s">
        <v>24</v>
      </c>
      <c r="N79" s="39" t="str">
        <f t="shared" si="15"/>
        <v>-</v>
      </c>
      <c r="O79" s="39" t="str">
        <f t="shared" si="15"/>
        <v>-</v>
      </c>
    </row>
    <row r="80" spans="1:15" s="36" customFormat="1" ht="22.5" customHeight="1" x14ac:dyDescent="0.2">
      <c r="A80" s="82" t="s">
        <v>112</v>
      </c>
      <c r="B80" s="83" t="s">
        <v>125</v>
      </c>
      <c r="C80" s="85" t="s">
        <v>113</v>
      </c>
      <c r="D80" s="85" t="s">
        <v>24</v>
      </c>
      <c r="E80" s="85" t="s">
        <v>94</v>
      </c>
      <c r="F80" s="85" t="s">
        <v>24</v>
      </c>
      <c r="G80" s="37" t="s">
        <v>116</v>
      </c>
      <c r="H80" s="37" t="s">
        <v>96</v>
      </c>
      <c r="I80" s="46">
        <v>540</v>
      </c>
      <c r="J80" s="56">
        <v>105</v>
      </c>
      <c r="K80" s="39">
        <f>J80</f>
        <v>105</v>
      </c>
      <c r="L80" s="39">
        <f>K80</f>
        <v>105</v>
      </c>
      <c r="M80" s="39" t="s">
        <v>24</v>
      </c>
      <c r="N80" s="39" t="str">
        <f>M80</f>
        <v>-</v>
      </c>
      <c r="O80" s="39" t="str">
        <f>N80</f>
        <v>-</v>
      </c>
    </row>
    <row r="81" spans="1:15" s="36" customFormat="1" ht="33.75" customHeight="1" x14ac:dyDescent="0.2">
      <c r="A81" s="82"/>
      <c r="B81" s="84"/>
      <c r="C81" s="86"/>
      <c r="D81" s="86"/>
      <c r="E81" s="86"/>
      <c r="F81" s="86"/>
      <c r="G81" s="37" t="s">
        <v>97</v>
      </c>
      <c r="H81" s="37" t="s">
        <v>98</v>
      </c>
      <c r="I81" s="46">
        <v>792</v>
      </c>
      <c r="J81" s="56">
        <v>1</v>
      </c>
      <c r="K81" s="39">
        <f>J81</f>
        <v>1</v>
      </c>
      <c r="L81" s="39">
        <f>K81</f>
        <v>1</v>
      </c>
      <c r="M81" s="39" t="s">
        <v>24</v>
      </c>
      <c r="N81" s="39" t="str">
        <f>M81</f>
        <v>-</v>
      </c>
      <c r="O81" s="39" t="str">
        <f>N81</f>
        <v>-</v>
      </c>
    </row>
    <row r="82" spans="1:15" ht="33.75" x14ac:dyDescent="0.2">
      <c r="A82" s="82" t="str">
        <f t="shared" ref="A82:F82" si="17">A69</f>
        <v>853211О.99.0.БВ19АА98000</v>
      </c>
      <c r="B82" s="83" t="str">
        <f t="shared" si="17"/>
        <v>012 Дети-сироты и дети, оставшиеся без попечения родителей</v>
      </c>
      <c r="C82" s="82" t="str">
        <f t="shared" si="17"/>
        <v>003 От 3 лет до 8 лет</v>
      </c>
      <c r="D82" s="82" t="str">
        <f t="shared" si="17"/>
        <v>-</v>
      </c>
      <c r="E82" s="82" t="str">
        <f t="shared" si="17"/>
        <v>06 группа полного дня</v>
      </c>
      <c r="F82" s="82" t="str">
        <f t="shared" si="17"/>
        <v>-</v>
      </c>
      <c r="G82" s="37" t="s">
        <v>116</v>
      </c>
      <c r="H82" s="37" t="s">
        <v>96</v>
      </c>
      <c r="I82" s="46">
        <v>540</v>
      </c>
      <c r="J82" s="56">
        <v>585</v>
      </c>
      <c r="K82" s="39">
        <f t="shared" ref="K82:L84" si="18">J82</f>
        <v>585</v>
      </c>
      <c r="L82" s="39">
        <f t="shared" si="18"/>
        <v>585</v>
      </c>
      <c r="M82" s="39" t="s">
        <v>24</v>
      </c>
      <c r="N82" s="39" t="str">
        <f t="shared" ref="N82:O85" si="19">M82</f>
        <v>-</v>
      </c>
      <c r="O82" s="39" t="str">
        <f t="shared" si="19"/>
        <v>-</v>
      </c>
    </row>
    <row r="83" spans="1:15" ht="22.5" x14ac:dyDescent="0.2">
      <c r="A83" s="82"/>
      <c r="B83" s="84"/>
      <c r="C83" s="82"/>
      <c r="D83" s="82"/>
      <c r="E83" s="82"/>
      <c r="F83" s="82"/>
      <c r="G83" s="37" t="s">
        <v>97</v>
      </c>
      <c r="H83" s="37" t="s">
        <v>98</v>
      </c>
      <c r="I83" s="46">
        <v>792</v>
      </c>
      <c r="J83" s="56">
        <v>5</v>
      </c>
      <c r="K83" s="39">
        <f t="shared" si="18"/>
        <v>5</v>
      </c>
      <c r="L83" s="39">
        <f t="shared" si="18"/>
        <v>5</v>
      </c>
      <c r="M83" s="39" t="s">
        <v>24</v>
      </c>
      <c r="N83" s="39" t="str">
        <f t="shared" si="19"/>
        <v>-</v>
      </c>
      <c r="O83" s="39" t="str">
        <f t="shared" si="19"/>
        <v>-</v>
      </c>
    </row>
    <row r="84" spans="1:15" ht="33.75" x14ac:dyDescent="0.2">
      <c r="A84" s="89" t="s">
        <v>101</v>
      </c>
      <c r="B84" s="90"/>
      <c r="C84" s="90"/>
      <c r="D84" s="90"/>
      <c r="E84" s="90"/>
      <c r="F84" s="91"/>
      <c r="G84" s="37" t="s">
        <v>116</v>
      </c>
      <c r="H84" s="37" t="s">
        <v>96</v>
      </c>
      <c r="I84" s="46">
        <v>540</v>
      </c>
      <c r="J84" s="42">
        <f>J76+J78+J82+J80</f>
        <v>5716</v>
      </c>
      <c r="K84" s="42">
        <f>J84</f>
        <v>5716</v>
      </c>
      <c r="L84" s="42">
        <f t="shared" si="18"/>
        <v>5716</v>
      </c>
      <c r="M84" s="39" t="s">
        <v>24</v>
      </c>
      <c r="N84" s="39" t="str">
        <f t="shared" si="19"/>
        <v>-</v>
      </c>
      <c r="O84" s="39" t="str">
        <f t="shared" si="19"/>
        <v>-</v>
      </c>
    </row>
    <row r="85" spans="1:15" ht="22.5" x14ac:dyDescent="0.2">
      <c r="A85" s="92"/>
      <c r="B85" s="93"/>
      <c r="C85" s="93"/>
      <c r="D85" s="93"/>
      <c r="E85" s="93"/>
      <c r="F85" s="94"/>
      <c r="G85" s="37" t="s">
        <v>97</v>
      </c>
      <c r="H85" s="37" t="s">
        <v>98</v>
      </c>
      <c r="I85" s="46">
        <v>792</v>
      </c>
      <c r="J85" s="42">
        <f>J77+J79+J83+J81</f>
        <v>50</v>
      </c>
      <c r="K85" s="42">
        <f>J85</f>
        <v>50</v>
      </c>
      <c r="L85" s="42">
        <f>J85</f>
        <v>50</v>
      </c>
      <c r="M85" s="39" t="s">
        <v>24</v>
      </c>
      <c r="N85" s="39" t="str">
        <f t="shared" si="19"/>
        <v>-</v>
      </c>
      <c r="O85" s="39" t="str">
        <f t="shared" si="19"/>
        <v>-</v>
      </c>
    </row>
    <row r="86" spans="1:15" x14ac:dyDescent="0.2">
      <c r="A86" s="65" t="s">
        <v>102</v>
      </c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</row>
    <row r="87" spans="1:15" x14ac:dyDescent="0.2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</row>
    <row r="88" spans="1:15" x14ac:dyDescent="0.2">
      <c r="A88" s="22" t="s">
        <v>34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</row>
    <row r="89" spans="1:15" x14ac:dyDescent="0.2">
      <c r="A89" s="66" t="s">
        <v>35</v>
      </c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</row>
    <row r="90" spans="1:15" x14ac:dyDescent="0.2">
      <c r="A90" s="23" t="s">
        <v>36</v>
      </c>
      <c r="B90" s="23" t="s">
        <v>37</v>
      </c>
      <c r="C90" s="23" t="s">
        <v>38</v>
      </c>
      <c r="D90" s="23" t="s">
        <v>39</v>
      </c>
      <c r="E90" s="66" t="s">
        <v>40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</row>
    <row r="91" spans="1:15" x14ac:dyDescent="0.2">
      <c r="A91" s="23">
        <v>1</v>
      </c>
      <c r="B91" s="23">
        <v>2</v>
      </c>
      <c r="C91" s="23">
        <v>3</v>
      </c>
      <c r="D91" s="23">
        <v>4</v>
      </c>
      <c r="E91" s="67">
        <v>5</v>
      </c>
      <c r="F91" s="68"/>
      <c r="G91" s="68"/>
      <c r="H91" s="68"/>
      <c r="I91" s="68"/>
      <c r="J91" s="68"/>
      <c r="K91" s="68"/>
      <c r="L91" s="68"/>
      <c r="M91" s="68"/>
      <c r="N91" s="68"/>
      <c r="O91" s="69"/>
    </row>
    <row r="92" spans="1:15" x14ac:dyDescent="0.2">
      <c r="A92" s="23"/>
      <c r="B92" s="23"/>
      <c r="C92" s="23"/>
      <c r="D92" s="23"/>
      <c r="E92" s="67"/>
      <c r="F92" s="68"/>
      <c r="G92" s="68"/>
      <c r="H92" s="68"/>
      <c r="I92" s="68"/>
      <c r="J92" s="68"/>
      <c r="K92" s="68"/>
      <c r="L92" s="68"/>
      <c r="M92" s="68"/>
      <c r="N92" s="68"/>
      <c r="O92" s="69"/>
    </row>
    <row r="93" spans="1:15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</row>
    <row r="94" spans="1:15" ht="15" x14ac:dyDescent="0.25">
      <c r="A94" s="17" t="s">
        <v>41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2"/>
      <c r="M94" s="22"/>
      <c r="N94" s="22"/>
      <c r="O94" s="22"/>
    </row>
    <row r="95" spans="1:15" ht="15" x14ac:dyDescent="0.25">
      <c r="A95" s="17" t="s">
        <v>42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2"/>
      <c r="M95" s="22"/>
      <c r="N95" s="22"/>
      <c r="O95" s="22"/>
    </row>
    <row r="96" spans="1:15" x14ac:dyDescent="0.2">
      <c r="A96" s="70" t="s">
        <v>43</v>
      </c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22"/>
      <c r="M96" s="22"/>
      <c r="N96" s="22"/>
      <c r="O96" s="22"/>
    </row>
    <row r="97" spans="1:15" x14ac:dyDescent="0.2">
      <c r="A97" s="70" t="s">
        <v>44</v>
      </c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22"/>
      <c r="M97" s="22"/>
      <c r="N97" s="22"/>
      <c r="O97" s="22"/>
    </row>
    <row r="98" spans="1:15" ht="27.75" customHeight="1" x14ac:dyDescent="0.2">
      <c r="A98" s="71" t="s">
        <v>117</v>
      </c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</row>
    <row r="99" spans="1:15" ht="15" x14ac:dyDescent="0.25">
      <c r="A99" s="60" t="s">
        <v>121</v>
      </c>
      <c r="B99" s="60"/>
      <c r="C99" s="60"/>
      <c r="D99" s="24"/>
      <c r="E99" s="24"/>
      <c r="F99" s="24"/>
      <c r="G99" s="24"/>
      <c r="H99" s="24"/>
      <c r="I99" s="24"/>
      <c r="J99" s="24"/>
      <c r="K99" s="24"/>
      <c r="L99" s="22"/>
      <c r="M99" s="22"/>
      <c r="N99" s="22"/>
      <c r="O99" s="22"/>
    </row>
    <row r="100" spans="1:15" ht="15" x14ac:dyDescent="0.25">
      <c r="A100" s="60" t="s">
        <v>122</v>
      </c>
      <c r="B100" s="60"/>
      <c r="C100" s="60"/>
      <c r="D100" s="60"/>
      <c r="E100" s="60"/>
      <c r="F100" s="60"/>
      <c r="G100" s="24"/>
      <c r="H100" s="24"/>
      <c r="I100" s="24"/>
      <c r="J100" s="24"/>
      <c r="K100" s="24"/>
      <c r="L100" s="22"/>
      <c r="M100" s="22"/>
      <c r="N100" s="22"/>
      <c r="O100" s="22"/>
    </row>
    <row r="101" spans="1:15" ht="15" x14ac:dyDescent="0.25">
      <c r="A101" s="17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2"/>
      <c r="M101" s="22"/>
      <c r="N101" s="22"/>
      <c r="O101" s="22"/>
    </row>
    <row r="102" spans="1:15" ht="15" x14ac:dyDescent="0.2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2"/>
      <c r="M102" s="22"/>
      <c r="N102" s="22"/>
      <c r="O102" s="22"/>
    </row>
    <row r="103" spans="1:15" ht="15" x14ac:dyDescent="0.25">
      <c r="A103" s="17" t="s">
        <v>45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2"/>
      <c r="M103" s="22"/>
      <c r="N103" s="22"/>
      <c r="O103" s="22"/>
    </row>
    <row r="104" spans="1:15" x14ac:dyDescent="0.2">
      <c r="A104" s="59" t="s">
        <v>46</v>
      </c>
      <c r="B104" s="59"/>
      <c r="C104" s="59"/>
      <c r="D104" s="59" t="s">
        <v>47</v>
      </c>
      <c r="E104" s="59"/>
      <c r="F104" s="59"/>
      <c r="G104" s="59"/>
      <c r="H104" s="59"/>
      <c r="I104" s="59"/>
      <c r="J104" s="59"/>
      <c r="K104" s="59" t="s">
        <v>48</v>
      </c>
      <c r="L104" s="59"/>
      <c r="M104" s="59"/>
      <c r="N104" s="59"/>
      <c r="O104" s="59"/>
    </row>
    <row r="105" spans="1:15" x14ac:dyDescent="0.2">
      <c r="A105" s="61">
        <v>1</v>
      </c>
      <c r="B105" s="61"/>
      <c r="C105" s="61"/>
      <c r="D105" s="61">
        <v>2</v>
      </c>
      <c r="E105" s="61"/>
      <c r="F105" s="61"/>
      <c r="G105" s="61"/>
      <c r="H105" s="61"/>
      <c r="I105" s="61"/>
      <c r="J105" s="61"/>
      <c r="K105" s="61">
        <v>3</v>
      </c>
      <c r="L105" s="61"/>
      <c r="M105" s="61"/>
      <c r="N105" s="61"/>
      <c r="O105" s="61"/>
    </row>
    <row r="106" spans="1:15" x14ac:dyDescent="0.2">
      <c r="A106" s="59" t="s">
        <v>49</v>
      </c>
      <c r="B106" s="59"/>
      <c r="C106" s="59"/>
      <c r="D106" s="59" t="s">
        <v>59</v>
      </c>
      <c r="E106" s="59"/>
      <c r="F106" s="59"/>
      <c r="G106" s="59"/>
      <c r="H106" s="59"/>
      <c r="I106" s="59"/>
      <c r="J106" s="59"/>
      <c r="K106" s="59" t="s">
        <v>50</v>
      </c>
      <c r="L106" s="59"/>
      <c r="M106" s="59"/>
      <c r="N106" s="59"/>
      <c r="O106" s="59"/>
    </row>
    <row r="107" spans="1:15" x14ac:dyDescent="0.2">
      <c r="A107" s="59" t="s">
        <v>57</v>
      </c>
      <c r="B107" s="59"/>
      <c r="C107" s="59"/>
      <c r="D107" s="59"/>
      <c r="E107" s="59"/>
      <c r="F107" s="59"/>
      <c r="G107" s="59"/>
      <c r="H107" s="59"/>
      <c r="I107" s="59"/>
      <c r="J107" s="59"/>
      <c r="K107" s="59" t="s">
        <v>51</v>
      </c>
      <c r="L107" s="59"/>
      <c r="M107" s="59"/>
      <c r="N107" s="59"/>
      <c r="O107" s="59"/>
    </row>
    <row r="108" spans="1:15" x14ac:dyDescent="0.2">
      <c r="A108" s="59" t="s">
        <v>58</v>
      </c>
      <c r="B108" s="59"/>
      <c r="C108" s="59"/>
      <c r="D108" s="59" t="s">
        <v>52</v>
      </c>
      <c r="E108" s="59"/>
      <c r="F108" s="59"/>
      <c r="G108" s="59"/>
      <c r="H108" s="59"/>
      <c r="I108" s="59"/>
      <c r="J108" s="59"/>
      <c r="K108" s="59" t="s">
        <v>53</v>
      </c>
      <c r="L108" s="59"/>
      <c r="M108" s="59"/>
      <c r="N108" s="59"/>
      <c r="O108" s="59"/>
    </row>
    <row r="111" spans="1:15" x14ac:dyDescent="0.2">
      <c r="A111" s="74" t="s">
        <v>134</v>
      </c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</row>
    <row r="112" spans="1:15" x14ac:dyDescent="0.2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</row>
    <row r="113" spans="1:15" x14ac:dyDescent="0.2">
      <c r="A113" s="75" t="s">
        <v>87</v>
      </c>
      <c r="B113" s="75"/>
      <c r="C113" s="75"/>
      <c r="D113" s="76" t="s">
        <v>135</v>
      </c>
      <c r="E113" s="76"/>
      <c r="F113" s="76"/>
      <c r="G113" s="76"/>
      <c r="H113" s="76"/>
      <c r="I113" s="76"/>
      <c r="J113" s="76"/>
      <c r="K113" s="76"/>
      <c r="L113" s="76"/>
      <c r="M113" s="53"/>
      <c r="N113" s="15" t="s">
        <v>9</v>
      </c>
      <c r="O113" s="72" t="s">
        <v>136</v>
      </c>
    </row>
    <row r="114" spans="1:15" x14ac:dyDescent="0.2">
      <c r="A114" s="78"/>
      <c r="B114" s="78"/>
      <c r="C114" s="78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15" t="s">
        <v>10</v>
      </c>
      <c r="O114" s="77"/>
    </row>
    <row r="115" spans="1:15" x14ac:dyDescent="0.2">
      <c r="A115" s="78" t="s">
        <v>11</v>
      </c>
      <c r="B115" s="78"/>
      <c r="C115" s="53"/>
      <c r="D115" s="52" t="s">
        <v>137</v>
      </c>
      <c r="E115" s="53"/>
      <c r="F115" s="53"/>
      <c r="G115" s="53"/>
      <c r="H115" s="53"/>
      <c r="I115" s="53"/>
      <c r="J115" s="53"/>
      <c r="K115" s="53"/>
      <c r="L115" s="53"/>
      <c r="M115" s="53"/>
      <c r="N115" s="15" t="s">
        <v>12</v>
      </c>
      <c r="O115" s="73"/>
    </row>
    <row r="116" spans="1:15" x14ac:dyDescent="0.2">
      <c r="A116" s="71" t="s">
        <v>88</v>
      </c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53"/>
      <c r="N116" s="53"/>
      <c r="O116" s="53"/>
    </row>
    <row r="117" spans="1:15" x14ac:dyDescent="0.2">
      <c r="A117" s="60" t="s">
        <v>13</v>
      </c>
      <c r="B117" s="60"/>
      <c r="C117" s="60"/>
      <c r="D117" s="79"/>
      <c r="E117" s="79"/>
      <c r="F117" s="53"/>
      <c r="G117" s="53"/>
      <c r="H117" s="53"/>
      <c r="I117" s="53"/>
      <c r="J117" s="53"/>
      <c r="K117" s="53"/>
      <c r="L117" s="53"/>
      <c r="M117" s="53"/>
      <c r="N117" s="53"/>
      <c r="O117" s="53"/>
    </row>
    <row r="118" spans="1:15" ht="42.6" customHeight="1" x14ac:dyDescent="0.2">
      <c r="A118" s="59" t="s">
        <v>14</v>
      </c>
      <c r="B118" s="59" t="s">
        <v>15</v>
      </c>
      <c r="C118" s="59"/>
      <c r="D118" s="59"/>
      <c r="E118" s="59" t="s">
        <v>16</v>
      </c>
      <c r="F118" s="59"/>
      <c r="G118" s="59" t="s">
        <v>30</v>
      </c>
      <c r="H118" s="59"/>
      <c r="I118" s="59"/>
      <c r="J118" s="59"/>
      <c r="K118" s="59"/>
      <c r="L118" s="59"/>
      <c r="M118" s="59" t="s">
        <v>31</v>
      </c>
      <c r="N118" s="59"/>
      <c r="O118" s="59"/>
    </row>
    <row r="119" spans="1:15" ht="19.149999999999999" customHeight="1" x14ac:dyDescent="0.2">
      <c r="A119" s="59"/>
      <c r="B119" s="72" t="s">
        <v>18</v>
      </c>
      <c r="C119" s="72" t="s">
        <v>19</v>
      </c>
      <c r="D119" s="72" t="s">
        <v>21</v>
      </c>
      <c r="E119" s="72" t="s">
        <v>20</v>
      </c>
      <c r="F119" s="72" t="s">
        <v>21</v>
      </c>
      <c r="G119" s="59" t="s">
        <v>21</v>
      </c>
      <c r="H119" s="59"/>
      <c r="I119" s="59"/>
      <c r="J119" s="59"/>
      <c r="K119" s="59" t="s">
        <v>29</v>
      </c>
      <c r="L119" s="59"/>
      <c r="M119" s="72" t="s">
        <v>131</v>
      </c>
      <c r="N119" s="72" t="s">
        <v>132</v>
      </c>
      <c r="O119" s="72" t="s">
        <v>133</v>
      </c>
    </row>
    <row r="120" spans="1:15" ht="27.6" customHeight="1" x14ac:dyDescent="0.2">
      <c r="A120" s="59"/>
      <c r="B120" s="73"/>
      <c r="C120" s="73"/>
      <c r="D120" s="73"/>
      <c r="E120" s="73"/>
      <c r="F120" s="73"/>
      <c r="G120" s="59"/>
      <c r="H120" s="59"/>
      <c r="I120" s="59"/>
      <c r="J120" s="59"/>
      <c r="K120" s="49" t="s">
        <v>22</v>
      </c>
      <c r="L120" s="49" t="s">
        <v>23</v>
      </c>
      <c r="M120" s="73"/>
      <c r="N120" s="73"/>
      <c r="O120" s="73"/>
    </row>
    <row r="121" spans="1:15" x14ac:dyDescent="0.2">
      <c r="A121" s="49">
        <v>1</v>
      </c>
      <c r="B121" s="49">
        <v>2</v>
      </c>
      <c r="C121" s="49">
        <v>3</v>
      </c>
      <c r="D121" s="49">
        <v>4</v>
      </c>
      <c r="E121" s="49">
        <v>5</v>
      </c>
      <c r="F121" s="49">
        <v>6</v>
      </c>
      <c r="G121" s="59">
        <v>7</v>
      </c>
      <c r="H121" s="59"/>
      <c r="I121" s="59"/>
      <c r="J121" s="59"/>
      <c r="K121" s="49">
        <v>8</v>
      </c>
      <c r="L121" s="49">
        <v>9</v>
      </c>
      <c r="M121" s="49">
        <v>10</v>
      </c>
      <c r="N121" s="49">
        <v>11</v>
      </c>
      <c r="O121" s="49">
        <v>12</v>
      </c>
    </row>
    <row r="122" spans="1:15" ht="60.6" customHeight="1" x14ac:dyDescent="0.2">
      <c r="A122" s="49" t="s">
        <v>138</v>
      </c>
      <c r="B122" s="41" t="s">
        <v>139</v>
      </c>
      <c r="C122" s="41" t="s">
        <v>90</v>
      </c>
      <c r="D122" s="49" t="s">
        <v>140</v>
      </c>
      <c r="E122" s="41" t="s">
        <v>93</v>
      </c>
      <c r="F122" s="41" t="s">
        <v>24</v>
      </c>
      <c r="G122" s="59" t="s">
        <v>141</v>
      </c>
      <c r="H122" s="59"/>
      <c r="I122" s="59"/>
      <c r="J122" s="59"/>
      <c r="K122" s="49" t="s">
        <v>26</v>
      </c>
      <c r="L122" s="49">
        <v>744</v>
      </c>
      <c r="M122" s="49">
        <v>100</v>
      </c>
      <c r="N122" s="49">
        <v>100</v>
      </c>
      <c r="O122" s="49">
        <v>100</v>
      </c>
    </row>
    <row r="123" spans="1:15" x14ac:dyDescent="0.2">
      <c r="A123" s="65" t="s">
        <v>142</v>
      </c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</row>
    <row r="124" spans="1:15" x14ac:dyDescent="0.2">
      <c r="A124" s="50" t="s">
        <v>27</v>
      </c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</row>
    <row r="125" spans="1:15" ht="39.6" customHeight="1" x14ac:dyDescent="0.2">
      <c r="A125" s="59" t="s">
        <v>14</v>
      </c>
      <c r="B125" s="59" t="s">
        <v>15</v>
      </c>
      <c r="C125" s="59"/>
      <c r="D125" s="59"/>
      <c r="E125" s="59" t="s">
        <v>16</v>
      </c>
      <c r="F125" s="59"/>
      <c r="G125" s="59" t="s">
        <v>68</v>
      </c>
      <c r="H125" s="59"/>
      <c r="I125" s="59"/>
      <c r="J125" s="59" t="s">
        <v>32</v>
      </c>
      <c r="K125" s="59"/>
      <c r="L125" s="59"/>
      <c r="M125" s="59" t="s">
        <v>33</v>
      </c>
      <c r="N125" s="59"/>
      <c r="O125" s="59"/>
    </row>
    <row r="126" spans="1:15" ht="27.6" customHeight="1" x14ac:dyDescent="0.2">
      <c r="A126" s="59"/>
      <c r="B126" s="59" t="str">
        <f>B119</f>
        <v>Категория потребителей</v>
      </c>
      <c r="C126" s="59" t="str">
        <f>C119</f>
        <v>Возраст обучающихся</v>
      </c>
      <c r="D126" s="59" t="str">
        <f>D119</f>
        <v>(наименование показателя)</v>
      </c>
      <c r="E126" s="59" t="str">
        <f>E119</f>
        <v>Формы образования и формы реализации образовательных программ</v>
      </c>
      <c r="F126" s="59" t="str">
        <f>F119</f>
        <v>(наименование показателя)</v>
      </c>
      <c r="G126" s="59" t="s">
        <v>21</v>
      </c>
      <c r="H126" s="59" t="s">
        <v>29</v>
      </c>
      <c r="I126" s="59"/>
      <c r="J126" s="59" t="str">
        <f>M119</f>
        <v>2024 (очередной финансовый год)</v>
      </c>
      <c r="K126" s="59" t="str">
        <f>N119</f>
        <v>2025 (1-й год планового периода)</v>
      </c>
      <c r="L126" s="59" t="str">
        <f>O119</f>
        <v>2026 (2-й год планового периода)</v>
      </c>
      <c r="M126" s="59" t="str">
        <f>J126</f>
        <v>2024 (очередной финансовый год)</v>
      </c>
      <c r="N126" s="59" t="str">
        <f t="shared" ref="N126:O126" si="20">K126</f>
        <v>2025 (1-й год планового периода)</v>
      </c>
      <c r="O126" s="59" t="str">
        <f t="shared" si="20"/>
        <v>2026 (2-й год планового периода)</v>
      </c>
    </row>
    <row r="127" spans="1:15" ht="21" customHeight="1" x14ac:dyDescent="0.2">
      <c r="A127" s="59"/>
      <c r="B127" s="59"/>
      <c r="C127" s="59"/>
      <c r="D127" s="59"/>
      <c r="E127" s="59"/>
      <c r="F127" s="59"/>
      <c r="G127" s="59"/>
      <c r="H127" s="49" t="s">
        <v>22</v>
      </c>
      <c r="I127" s="49" t="s">
        <v>23</v>
      </c>
      <c r="J127" s="59"/>
      <c r="K127" s="59"/>
      <c r="L127" s="59"/>
      <c r="M127" s="59"/>
      <c r="N127" s="59"/>
      <c r="O127" s="59"/>
    </row>
    <row r="128" spans="1:15" x14ac:dyDescent="0.2">
      <c r="A128" s="49">
        <v>1</v>
      </c>
      <c r="B128" s="49">
        <v>2</v>
      </c>
      <c r="C128" s="49">
        <v>3</v>
      </c>
      <c r="D128" s="49">
        <v>4</v>
      </c>
      <c r="E128" s="49">
        <v>5</v>
      </c>
      <c r="F128" s="49">
        <v>6</v>
      </c>
      <c r="G128" s="49">
        <v>7</v>
      </c>
      <c r="H128" s="49">
        <v>8</v>
      </c>
      <c r="I128" s="49">
        <v>9</v>
      </c>
      <c r="J128" s="49">
        <v>10</v>
      </c>
      <c r="K128" s="49">
        <v>11</v>
      </c>
      <c r="L128" s="49">
        <v>12</v>
      </c>
      <c r="M128" s="49">
        <v>13</v>
      </c>
      <c r="N128" s="49">
        <v>14</v>
      </c>
      <c r="O128" s="49">
        <v>15</v>
      </c>
    </row>
    <row r="129" spans="1:15" ht="33" customHeight="1" x14ac:dyDescent="0.2">
      <c r="A129" s="49" t="str">
        <f>A122</f>
        <v xml:space="preserve">804200О.99.0.ББ52АЕ76000 </v>
      </c>
      <c r="B129" s="49" t="str">
        <f t="shared" ref="B129:E129" si="21">B122</f>
        <v>010 не указано</v>
      </c>
      <c r="C129" s="49" t="str">
        <f t="shared" si="21"/>
        <v>003 не указано</v>
      </c>
      <c r="D129" s="49" t="str">
        <f>D122</f>
        <v>Художественная</v>
      </c>
      <c r="E129" s="49" t="str">
        <f t="shared" si="21"/>
        <v>01 Очная</v>
      </c>
      <c r="F129" s="49" t="s">
        <v>24</v>
      </c>
      <c r="G129" s="21" t="s">
        <v>97</v>
      </c>
      <c r="H129" s="21" t="s">
        <v>98</v>
      </c>
      <c r="I129" s="49">
        <v>792</v>
      </c>
      <c r="J129" s="49">
        <v>20</v>
      </c>
      <c r="K129" s="49">
        <f>J129</f>
        <v>20</v>
      </c>
      <c r="L129" s="49">
        <f>K129</f>
        <v>20</v>
      </c>
      <c r="M129" s="49" t="s">
        <v>24</v>
      </c>
      <c r="N129" s="49" t="str">
        <f>M129</f>
        <v>-</v>
      </c>
      <c r="O129" s="49" t="str">
        <f>N129</f>
        <v>-</v>
      </c>
    </row>
    <row r="130" spans="1:15" ht="45" x14ac:dyDescent="0.2">
      <c r="A130" s="62" t="s">
        <v>101</v>
      </c>
      <c r="B130" s="63"/>
      <c r="C130" s="63"/>
      <c r="D130" s="63"/>
      <c r="E130" s="63"/>
      <c r="F130" s="64"/>
      <c r="G130" s="21" t="s">
        <v>143</v>
      </c>
      <c r="H130" s="21" t="s">
        <v>144</v>
      </c>
      <c r="I130" s="49">
        <v>539</v>
      </c>
      <c r="J130" s="51">
        <f>J129*36*2</f>
        <v>1440</v>
      </c>
      <c r="K130" s="51">
        <f>J130</f>
        <v>1440</v>
      </c>
      <c r="L130" s="51">
        <f>K130</f>
        <v>1440</v>
      </c>
      <c r="M130" s="49" t="s">
        <v>24</v>
      </c>
      <c r="N130" s="49" t="str">
        <f t="shared" ref="N130:O130" si="22">M130</f>
        <v>-</v>
      </c>
      <c r="O130" s="49" t="str">
        <f t="shared" si="22"/>
        <v>-</v>
      </c>
    </row>
    <row r="131" spans="1:15" x14ac:dyDescent="0.2">
      <c r="A131" s="65" t="s">
        <v>142</v>
      </c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</row>
    <row r="132" spans="1:15" x14ac:dyDescent="0.2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</row>
    <row r="133" spans="1:15" x14ac:dyDescent="0.2">
      <c r="A133" s="53" t="s">
        <v>34</v>
      </c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</row>
    <row r="134" spans="1:15" x14ac:dyDescent="0.2">
      <c r="A134" s="66" t="s">
        <v>35</v>
      </c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</row>
    <row r="135" spans="1:15" x14ac:dyDescent="0.2">
      <c r="A135" s="54" t="s">
        <v>36</v>
      </c>
      <c r="B135" s="54" t="s">
        <v>37</v>
      </c>
      <c r="C135" s="54" t="s">
        <v>38</v>
      </c>
      <c r="D135" s="54" t="s">
        <v>39</v>
      </c>
      <c r="E135" s="66" t="s">
        <v>40</v>
      </c>
      <c r="F135" s="66"/>
      <c r="G135" s="66"/>
      <c r="H135" s="66"/>
      <c r="I135" s="66"/>
      <c r="J135" s="66"/>
      <c r="K135" s="66"/>
      <c r="L135" s="66"/>
      <c r="M135" s="66"/>
      <c r="N135" s="66"/>
      <c r="O135" s="66"/>
    </row>
    <row r="136" spans="1:15" x14ac:dyDescent="0.2">
      <c r="A136" s="54">
        <v>1</v>
      </c>
      <c r="B136" s="54">
        <v>2</v>
      </c>
      <c r="C136" s="54">
        <v>3</v>
      </c>
      <c r="D136" s="54">
        <v>4</v>
      </c>
      <c r="E136" s="67">
        <v>5</v>
      </c>
      <c r="F136" s="68"/>
      <c r="G136" s="68"/>
      <c r="H136" s="68"/>
      <c r="I136" s="68"/>
      <c r="J136" s="68"/>
      <c r="K136" s="68"/>
      <c r="L136" s="68"/>
      <c r="M136" s="68"/>
      <c r="N136" s="68"/>
      <c r="O136" s="69"/>
    </row>
    <row r="137" spans="1:15" x14ac:dyDescent="0.2">
      <c r="A137" s="54"/>
      <c r="B137" s="54"/>
      <c r="C137" s="54"/>
      <c r="D137" s="54"/>
      <c r="E137" s="67"/>
      <c r="F137" s="68"/>
      <c r="G137" s="68"/>
      <c r="H137" s="68"/>
      <c r="I137" s="68"/>
      <c r="J137" s="68"/>
      <c r="K137" s="68"/>
      <c r="L137" s="68"/>
      <c r="M137" s="68"/>
      <c r="N137" s="68"/>
      <c r="O137" s="69"/>
    </row>
    <row r="138" spans="1:15" x14ac:dyDescent="0.2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</row>
    <row r="139" spans="1:15" ht="15" x14ac:dyDescent="0.25">
      <c r="A139" s="50" t="s">
        <v>41</v>
      </c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53"/>
      <c r="M139" s="53"/>
      <c r="N139" s="53"/>
      <c r="O139" s="53"/>
    </row>
    <row r="140" spans="1:15" ht="15" x14ac:dyDescent="0.25">
      <c r="A140" s="50" t="s">
        <v>42</v>
      </c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53"/>
      <c r="M140" s="53"/>
      <c r="N140" s="53"/>
      <c r="O140" s="53"/>
    </row>
    <row r="141" spans="1:15" x14ac:dyDescent="0.2">
      <c r="A141" s="70" t="s">
        <v>43</v>
      </c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53"/>
      <c r="M141" s="53"/>
      <c r="N141" s="53"/>
      <c r="O141" s="53"/>
    </row>
    <row r="142" spans="1:15" x14ac:dyDescent="0.2">
      <c r="A142" s="70" t="s">
        <v>44</v>
      </c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53"/>
      <c r="M142" s="53"/>
      <c r="N142" s="53"/>
      <c r="O142" s="53"/>
    </row>
    <row r="143" spans="1:15" x14ac:dyDescent="0.2">
      <c r="A143" s="71" t="s">
        <v>117</v>
      </c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</row>
    <row r="144" spans="1:15" ht="15" x14ac:dyDescent="0.25">
      <c r="A144" s="60" t="s">
        <v>121</v>
      </c>
      <c r="B144" s="60"/>
      <c r="C144" s="60"/>
      <c r="D144" s="24"/>
      <c r="E144" s="24"/>
      <c r="F144" s="24"/>
      <c r="G144" s="24"/>
      <c r="H144" s="24"/>
      <c r="I144" s="24"/>
      <c r="J144" s="24"/>
      <c r="K144" s="24"/>
      <c r="L144" s="53"/>
      <c r="M144" s="53"/>
      <c r="N144" s="53"/>
      <c r="O144" s="53"/>
    </row>
    <row r="145" spans="1:15" ht="15" x14ac:dyDescent="0.25">
      <c r="A145" s="60" t="s">
        <v>122</v>
      </c>
      <c r="B145" s="60"/>
      <c r="C145" s="60"/>
      <c r="D145" s="60"/>
      <c r="E145" s="60"/>
      <c r="F145" s="60"/>
      <c r="G145" s="24"/>
      <c r="H145" s="24"/>
      <c r="I145" s="24"/>
      <c r="J145" s="24"/>
      <c r="K145" s="24"/>
      <c r="L145" s="53"/>
      <c r="M145" s="53"/>
      <c r="N145" s="53"/>
      <c r="O145" s="53"/>
    </row>
    <row r="146" spans="1:15" ht="15" x14ac:dyDescent="0.2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53"/>
      <c r="M146" s="53"/>
      <c r="N146" s="53"/>
      <c r="O146" s="53"/>
    </row>
    <row r="147" spans="1:15" ht="15" x14ac:dyDescent="0.25">
      <c r="A147" s="50" t="s">
        <v>45</v>
      </c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53"/>
      <c r="M147" s="53"/>
      <c r="N147" s="53"/>
      <c r="O147" s="53"/>
    </row>
    <row r="148" spans="1:15" x14ac:dyDescent="0.2">
      <c r="A148" s="59" t="s">
        <v>46</v>
      </c>
      <c r="B148" s="59"/>
      <c r="C148" s="59"/>
      <c r="D148" s="59" t="s">
        <v>47</v>
      </c>
      <c r="E148" s="59"/>
      <c r="F148" s="59"/>
      <c r="G148" s="59"/>
      <c r="H148" s="59"/>
      <c r="I148" s="59"/>
      <c r="J148" s="59"/>
      <c r="K148" s="59" t="s">
        <v>48</v>
      </c>
      <c r="L148" s="59"/>
      <c r="M148" s="59"/>
      <c r="N148" s="59"/>
      <c r="O148" s="59"/>
    </row>
    <row r="149" spans="1:15" x14ac:dyDescent="0.2">
      <c r="A149" s="61">
        <v>1</v>
      </c>
      <c r="B149" s="61"/>
      <c r="C149" s="61"/>
      <c r="D149" s="61">
        <v>2</v>
      </c>
      <c r="E149" s="61"/>
      <c r="F149" s="61"/>
      <c r="G149" s="61"/>
      <c r="H149" s="61"/>
      <c r="I149" s="61"/>
      <c r="J149" s="61"/>
      <c r="K149" s="61">
        <v>3</v>
      </c>
      <c r="L149" s="61"/>
      <c r="M149" s="61"/>
      <c r="N149" s="61"/>
      <c r="O149" s="61"/>
    </row>
    <row r="150" spans="1:15" x14ac:dyDescent="0.2">
      <c r="A150" s="59" t="s">
        <v>49</v>
      </c>
      <c r="B150" s="59"/>
      <c r="C150" s="59"/>
      <c r="D150" s="59" t="s">
        <v>59</v>
      </c>
      <c r="E150" s="59"/>
      <c r="F150" s="59"/>
      <c r="G150" s="59"/>
      <c r="H150" s="59"/>
      <c r="I150" s="59"/>
      <c r="J150" s="59"/>
      <c r="K150" s="59" t="s">
        <v>50</v>
      </c>
      <c r="L150" s="59"/>
      <c r="M150" s="59"/>
      <c r="N150" s="59"/>
      <c r="O150" s="59"/>
    </row>
    <row r="151" spans="1:15" x14ac:dyDescent="0.2">
      <c r="A151" s="59" t="s">
        <v>57</v>
      </c>
      <c r="B151" s="59"/>
      <c r="C151" s="59"/>
      <c r="D151" s="59"/>
      <c r="E151" s="59"/>
      <c r="F151" s="59"/>
      <c r="G151" s="59"/>
      <c r="H151" s="59"/>
      <c r="I151" s="59"/>
      <c r="J151" s="59"/>
      <c r="K151" s="59" t="s">
        <v>51</v>
      </c>
      <c r="L151" s="59"/>
      <c r="M151" s="59"/>
      <c r="N151" s="59"/>
      <c r="O151" s="59"/>
    </row>
    <row r="152" spans="1:15" x14ac:dyDescent="0.2">
      <c r="A152" s="59" t="s">
        <v>58</v>
      </c>
      <c r="B152" s="59"/>
      <c r="C152" s="59"/>
      <c r="D152" s="59" t="s">
        <v>52</v>
      </c>
      <c r="E152" s="59"/>
      <c r="F152" s="59"/>
      <c r="G152" s="59"/>
      <c r="H152" s="59"/>
      <c r="I152" s="59"/>
      <c r="J152" s="59"/>
      <c r="K152" s="59" t="s">
        <v>53</v>
      </c>
      <c r="L152" s="59"/>
      <c r="M152" s="59"/>
      <c r="N152" s="59"/>
      <c r="O152" s="59"/>
    </row>
    <row r="153" spans="1:15" x14ac:dyDescent="0.2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</row>
  </sheetData>
  <mergeCells count="256">
    <mergeCell ref="G68:J68"/>
    <mergeCell ref="A108:C108"/>
    <mergeCell ref="D108:J108"/>
    <mergeCell ref="K108:O108"/>
    <mergeCell ref="A105:C105"/>
    <mergeCell ref="D105:J105"/>
    <mergeCell ref="K105:O105"/>
    <mergeCell ref="A106:C106"/>
    <mergeCell ref="D106:J107"/>
    <mergeCell ref="K106:O106"/>
    <mergeCell ref="A107:C107"/>
    <mergeCell ref="K107:O107"/>
    <mergeCell ref="A99:C99"/>
    <mergeCell ref="A100:F100"/>
    <mergeCell ref="A104:C104"/>
    <mergeCell ref="D104:J104"/>
    <mergeCell ref="K104:O104"/>
    <mergeCell ref="E92:O92"/>
    <mergeCell ref="A96:K96"/>
    <mergeCell ref="A97:K97"/>
    <mergeCell ref="A98:O98"/>
    <mergeCell ref="A84:F85"/>
    <mergeCell ref="A86:O86"/>
    <mergeCell ref="A89:O89"/>
    <mergeCell ref="E90:O90"/>
    <mergeCell ref="E91:O91"/>
    <mergeCell ref="G66:J66"/>
    <mergeCell ref="A78:A79"/>
    <mergeCell ref="B78:B79"/>
    <mergeCell ref="C78:C79"/>
    <mergeCell ref="D78:D79"/>
    <mergeCell ref="E78:E79"/>
    <mergeCell ref="F78:F79"/>
    <mergeCell ref="G69:J69"/>
    <mergeCell ref="A82:A83"/>
    <mergeCell ref="B82:B83"/>
    <mergeCell ref="C82:C83"/>
    <mergeCell ref="D82:D83"/>
    <mergeCell ref="E82:E83"/>
    <mergeCell ref="F82:F83"/>
    <mergeCell ref="G67:J67"/>
    <mergeCell ref="A76:A77"/>
    <mergeCell ref="B76:B77"/>
    <mergeCell ref="C76:C77"/>
    <mergeCell ref="D76:D77"/>
    <mergeCell ref="E76:E77"/>
    <mergeCell ref="F76:F77"/>
    <mergeCell ref="H73:I73"/>
    <mergeCell ref="J73:J74"/>
    <mergeCell ref="K73:K74"/>
    <mergeCell ref="G62:J63"/>
    <mergeCell ref="K62:L62"/>
    <mergeCell ref="M62:M63"/>
    <mergeCell ref="N62:N63"/>
    <mergeCell ref="G64:J64"/>
    <mergeCell ref="G65:J65"/>
    <mergeCell ref="A70:O70"/>
    <mergeCell ref="A72:A74"/>
    <mergeCell ref="B72:D72"/>
    <mergeCell ref="E72:F72"/>
    <mergeCell ref="G72:I72"/>
    <mergeCell ref="J72:L72"/>
    <mergeCell ref="M72:O72"/>
    <mergeCell ref="B73:B74"/>
    <mergeCell ref="C73:C74"/>
    <mergeCell ref="D73:D74"/>
    <mergeCell ref="E73:E74"/>
    <mergeCell ref="F73:F74"/>
    <mergeCell ref="G73:G74"/>
    <mergeCell ref="A32:O32"/>
    <mergeCell ref="E33:O33"/>
    <mergeCell ref="A48:C48"/>
    <mergeCell ref="A49:C49"/>
    <mergeCell ref="A50:C50"/>
    <mergeCell ref="K47:O47"/>
    <mergeCell ref="K48:O48"/>
    <mergeCell ref="N73:N74"/>
    <mergeCell ref="O73:O74"/>
    <mergeCell ref="L73:L74"/>
    <mergeCell ref="M73:M74"/>
    <mergeCell ref="A54:O54"/>
    <mergeCell ref="A56:C56"/>
    <mergeCell ref="O56:O58"/>
    <mergeCell ref="A57:C57"/>
    <mergeCell ref="A58:B58"/>
    <mergeCell ref="A59:L59"/>
    <mergeCell ref="A60:C60"/>
    <mergeCell ref="D60:E60"/>
    <mergeCell ref="A61:A63"/>
    <mergeCell ref="B61:D61"/>
    <mergeCell ref="E61:F61"/>
    <mergeCell ref="C62:C63"/>
    <mergeCell ref="D62:D63"/>
    <mergeCell ref="F62:F63"/>
    <mergeCell ref="O62:O63"/>
    <mergeCell ref="K49:O49"/>
    <mergeCell ref="K50:O50"/>
    <mergeCell ref="K51:O51"/>
    <mergeCell ref="E34:O34"/>
    <mergeCell ref="E35:O35"/>
    <mergeCell ref="A39:K39"/>
    <mergeCell ref="A40:K40"/>
    <mergeCell ref="A1:O1"/>
    <mergeCell ref="A3:O3"/>
    <mergeCell ref="O5:O7"/>
    <mergeCell ref="G10:L10"/>
    <mergeCell ref="G11:J12"/>
    <mergeCell ref="M11:M12"/>
    <mergeCell ref="N11:N12"/>
    <mergeCell ref="O11:O12"/>
    <mergeCell ref="A10:A12"/>
    <mergeCell ref="B10:D10"/>
    <mergeCell ref="E10:F10"/>
    <mergeCell ref="M10:O10"/>
    <mergeCell ref="K11:L11"/>
    <mergeCell ref="A6:C6"/>
    <mergeCell ref="A7:B7"/>
    <mergeCell ref="A5:C5"/>
    <mergeCell ref="F11:F12"/>
    <mergeCell ref="E11:E12"/>
    <mergeCell ref="D11:D12"/>
    <mergeCell ref="C11:C12"/>
    <mergeCell ref="B11:B12"/>
    <mergeCell ref="A9:C9"/>
    <mergeCell ref="D9:E9"/>
    <mergeCell ref="A8:L8"/>
    <mergeCell ref="A25:A26"/>
    <mergeCell ref="B25:B26"/>
    <mergeCell ref="C25:C26"/>
    <mergeCell ref="B20:B21"/>
    <mergeCell ref="C20:C21"/>
    <mergeCell ref="A23:A24"/>
    <mergeCell ref="B23:B24"/>
    <mergeCell ref="C23:C24"/>
    <mergeCell ref="G13:J13"/>
    <mergeCell ref="G14:J14"/>
    <mergeCell ref="G15:J15"/>
    <mergeCell ref="A17:O17"/>
    <mergeCell ref="A19:A21"/>
    <mergeCell ref="B19:D19"/>
    <mergeCell ref="E19:F19"/>
    <mergeCell ref="D20:D21"/>
    <mergeCell ref="K20:K21"/>
    <mergeCell ref="L20:L21"/>
    <mergeCell ref="D23:D24"/>
    <mergeCell ref="E23:E24"/>
    <mergeCell ref="M19:O19"/>
    <mergeCell ref="H20:I20"/>
    <mergeCell ref="M20:M21"/>
    <mergeCell ref="N20:N21"/>
    <mergeCell ref="A27:F28"/>
    <mergeCell ref="A80:A81"/>
    <mergeCell ref="B80:B81"/>
    <mergeCell ref="C80:C81"/>
    <mergeCell ref="D80:D81"/>
    <mergeCell ref="E80:E81"/>
    <mergeCell ref="F80:F81"/>
    <mergeCell ref="A42:C42"/>
    <mergeCell ref="A43:F43"/>
    <mergeCell ref="A41:O41"/>
    <mergeCell ref="A47:C47"/>
    <mergeCell ref="K52:O52"/>
    <mergeCell ref="A51:C51"/>
    <mergeCell ref="A52:C52"/>
    <mergeCell ref="D47:J47"/>
    <mergeCell ref="D48:J48"/>
    <mergeCell ref="D49:J50"/>
    <mergeCell ref="D51:J51"/>
    <mergeCell ref="D52:J52"/>
    <mergeCell ref="G61:L61"/>
    <mergeCell ref="A29:O29"/>
    <mergeCell ref="M61:O61"/>
    <mergeCell ref="B62:B63"/>
    <mergeCell ref="E62:E63"/>
    <mergeCell ref="O20:O21"/>
    <mergeCell ref="D25:D26"/>
    <mergeCell ref="E25:E26"/>
    <mergeCell ref="F25:F26"/>
    <mergeCell ref="F23:F24"/>
    <mergeCell ref="G19:I19"/>
    <mergeCell ref="J19:L19"/>
    <mergeCell ref="E20:E21"/>
    <mergeCell ref="F20:F21"/>
    <mergeCell ref="G20:G21"/>
    <mergeCell ref="J20:J21"/>
    <mergeCell ref="A111:O111"/>
    <mergeCell ref="A113:C113"/>
    <mergeCell ref="D113:L113"/>
    <mergeCell ref="O113:O115"/>
    <mergeCell ref="A114:C114"/>
    <mergeCell ref="A115:B115"/>
    <mergeCell ref="A116:L116"/>
    <mergeCell ref="A117:C117"/>
    <mergeCell ref="D117:E117"/>
    <mergeCell ref="A118:A120"/>
    <mergeCell ref="B118:D118"/>
    <mergeCell ref="E118:F118"/>
    <mergeCell ref="G118:L118"/>
    <mergeCell ref="M118:O118"/>
    <mergeCell ref="B119:B120"/>
    <mergeCell ref="C119:C120"/>
    <mergeCell ref="D119:D120"/>
    <mergeCell ref="E119:E120"/>
    <mergeCell ref="F119:F120"/>
    <mergeCell ref="G119:J120"/>
    <mergeCell ref="K119:L119"/>
    <mergeCell ref="M119:M120"/>
    <mergeCell ref="N119:N120"/>
    <mergeCell ref="O119:O120"/>
    <mergeCell ref="G121:J121"/>
    <mergeCell ref="G122:J122"/>
    <mergeCell ref="A123:O123"/>
    <mergeCell ref="A125:A127"/>
    <mergeCell ref="B125:D125"/>
    <mergeCell ref="E125:F125"/>
    <mergeCell ref="G125:I125"/>
    <mergeCell ref="J125:L125"/>
    <mergeCell ref="M125:O125"/>
    <mergeCell ref="B126:B127"/>
    <mergeCell ref="C126:C127"/>
    <mergeCell ref="D126:D127"/>
    <mergeCell ref="E126:E127"/>
    <mergeCell ref="F126:F127"/>
    <mergeCell ref="G126:G127"/>
    <mergeCell ref="H126:I126"/>
    <mergeCell ref="J126:J127"/>
    <mergeCell ref="K126:K127"/>
    <mergeCell ref="L126:L127"/>
    <mergeCell ref="M126:M127"/>
    <mergeCell ref="N126:N127"/>
    <mergeCell ref="O126:O127"/>
    <mergeCell ref="A130:F130"/>
    <mergeCell ref="A131:O131"/>
    <mergeCell ref="A134:O134"/>
    <mergeCell ref="E135:O135"/>
    <mergeCell ref="E136:O136"/>
    <mergeCell ref="E137:O137"/>
    <mergeCell ref="A141:K141"/>
    <mergeCell ref="A142:K142"/>
    <mergeCell ref="A143:O143"/>
    <mergeCell ref="A152:C152"/>
    <mergeCell ref="D152:J152"/>
    <mergeCell ref="K152:O152"/>
    <mergeCell ref="A144:C144"/>
    <mergeCell ref="A145:F145"/>
    <mergeCell ref="A148:C148"/>
    <mergeCell ref="D148:J148"/>
    <mergeCell ref="K148:O148"/>
    <mergeCell ref="A149:C149"/>
    <mergeCell ref="D149:J149"/>
    <mergeCell ref="K149:O149"/>
    <mergeCell ref="A150:C150"/>
    <mergeCell ref="D150:J151"/>
    <mergeCell ref="K150:O150"/>
    <mergeCell ref="A151:C151"/>
    <mergeCell ref="K151:O151"/>
  </mergeCells>
  <pageMargins left="0.7" right="0.7" top="0.75" bottom="0.75" header="0.3" footer="0.3"/>
  <pageSetup paperSize="9" scale="68" orientation="landscape" r:id="rId1"/>
  <rowBreaks count="3" manualBreakCount="3">
    <brk id="29" max="16383" man="1"/>
    <brk id="70" max="16383" man="1"/>
    <brk id="109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view="pageBreakPreview" zoomScale="90" zoomScaleNormal="100" zoomScaleSheetLayoutView="90" workbookViewId="0">
      <selection activeCell="G24" sqref="G24"/>
    </sheetView>
  </sheetViews>
  <sheetFormatPr defaultColWidth="9.140625" defaultRowHeight="11.25" x14ac:dyDescent="0.2"/>
  <cols>
    <col min="1" max="1" width="20.28515625" style="13" customWidth="1"/>
    <col min="2" max="2" width="13" style="13" customWidth="1"/>
    <col min="3" max="3" width="18" style="13" customWidth="1"/>
    <col min="4" max="4" width="11.7109375" style="13" customWidth="1"/>
    <col min="5" max="5" width="13.85546875" style="13" customWidth="1"/>
    <col min="6" max="6" width="10.42578125" style="13" customWidth="1"/>
    <col min="7" max="7" width="11" style="13" customWidth="1"/>
    <col min="8" max="8" width="10.28515625" style="13" customWidth="1"/>
    <col min="9" max="9" width="4.42578125" style="13" customWidth="1"/>
    <col min="10" max="10" width="9.5703125" style="13" customWidth="1"/>
    <col min="11" max="11" width="10.140625" style="13" customWidth="1"/>
    <col min="12" max="16384" width="9.140625" style="13"/>
  </cols>
  <sheetData>
    <row r="1" spans="1:15" x14ac:dyDescent="0.2">
      <c r="A1" s="88" t="s">
        <v>115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x14ac:dyDescent="0.2">
      <c r="A2" s="14"/>
    </row>
    <row r="3" spans="1:15" x14ac:dyDescent="0.2">
      <c r="A3" s="74" t="s">
        <v>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x14ac:dyDescent="0.2">
      <c r="A4" s="75" t="s">
        <v>103</v>
      </c>
      <c r="B4" s="75"/>
      <c r="C4" s="75"/>
      <c r="N4" s="15" t="s">
        <v>9</v>
      </c>
      <c r="O4" s="72"/>
    </row>
    <row r="5" spans="1:15" x14ac:dyDescent="0.2">
      <c r="A5" s="78"/>
      <c r="B5" s="78"/>
      <c r="C5" s="78"/>
      <c r="N5" s="15" t="s">
        <v>10</v>
      </c>
      <c r="O5" s="77"/>
    </row>
    <row r="6" spans="1:15" x14ac:dyDescent="0.2">
      <c r="A6" s="78" t="s">
        <v>104</v>
      </c>
      <c r="B6" s="78"/>
      <c r="D6" s="20"/>
      <c r="N6" s="15" t="s">
        <v>12</v>
      </c>
      <c r="O6" s="73"/>
    </row>
    <row r="7" spans="1:15" x14ac:dyDescent="0.2">
      <c r="A7" s="71" t="s">
        <v>61</v>
      </c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5" x14ac:dyDescent="0.2">
      <c r="A8" s="60" t="s">
        <v>62</v>
      </c>
      <c r="B8" s="60"/>
      <c r="C8" s="60"/>
      <c r="D8" s="79"/>
      <c r="E8" s="79"/>
    </row>
    <row r="9" spans="1:15" ht="42" customHeight="1" x14ac:dyDescent="0.2">
      <c r="A9" s="59" t="s">
        <v>14</v>
      </c>
      <c r="B9" s="59" t="s">
        <v>63</v>
      </c>
      <c r="C9" s="59"/>
      <c r="D9" s="59"/>
      <c r="E9" s="59" t="s">
        <v>64</v>
      </c>
      <c r="F9" s="59"/>
      <c r="G9" s="59" t="s">
        <v>65</v>
      </c>
      <c r="H9" s="59"/>
      <c r="I9" s="59"/>
      <c r="J9" s="59"/>
      <c r="K9" s="59"/>
      <c r="L9" s="59"/>
      <c r="M9" s="59" t="s">
        <v>66</v>
      </c>
      <c r="N9" s="59"/>
      <c r="O9" s="59"/>
    </row>
    <row r="10" spans="1:15" ht="24" customHeight="1" x14ac:dyDescent="0.2">
      <c r="A10" s="59"/>
      <c r="B10" s="72"/>
      <c r="C10" s="72"/>
      <c r="D10" s="72"/>
      <c r="E10" s="72"/>
      <c r="F10" s="72" t="s">
        <v>21</v>
      </c>
      <c r="G10" s="59" t="s">
        <v>21</v>
      </c>
      <c r="H10" s="59"/>
      <c r="I10" s="59"/>
      <c r="J10" s="59"/>
      <c r="K10" s="59" t="s">
        <v>29</v>
      </c>
      <c r="L10" s="59"/>
      <c r="M10" s="72">
        <v>2024</v>
      </c>
      <c r="N10" s="72">
        <v>2025</v>
      </c>
      <c r="O10" s="72">
        <v>2026</v>
      </c>
    </row>
    <row r="11" spans="1:15" ht="22.5" x14ac:dyDescent="0.2">
      <c r="A11" s="59"/>
      <c r="B11" s="73"/>
      <c r="C11" s="73"/>
      <c r="D11" s="73"/>
      <c r="E11" s="73"/>
      <c r="F11" s="73"/>
      <c r="G11" s="59"/>
      <c r="H11" s="59"/>
      <c r="I11" s="59"/>
      <c r="J11" s="59"/>
      <c r="K11" s="19" t="s">
        <v>22</v>
      </c>
      <c r="L11" s="19" t="s">
        <v>23</v>
      </c>
      <c r="M11" s="73"/>
      <c r="N11" s="73"/>
      <c r="O11" s="73"/>
    </row>
    <row r="12" spans="1:15" x14ac:dyDescent="0.2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59">
        <v>7</v>
      </c>
      <c r="H12" s="59"/>
      <c r="I12" s="59"/>
      <c r="J12" s="59"/>
      <c r="K12" s="19">
        <v>8</v>
      </c>
      <c r="L12" s="19">
        <v>9</v>
      </c>
      <c r="M12" s="19">
        <v>10</v>
      </c>
      <c r="N12" s="19">
        <v>11</v>
      </c>
      <c r="O12" s="19">
        <v>12</v>
      </c>
    </row>
    <row r="13" spans="1:15" x14ac:dyDescent="0.2">
      <c r="A13" s="19"/>
      <c r="B13" s="19"/>
      <c r="C13" s="19"/>
      <c r="D13" s="19"/>
      <c r="E13" s="19"/>
      <c r="F13" s="19"/>
      <c r="G13" s="59"/>
      <c r="H13" s="59"/>
      <c r="I13" s="59"/>
      <c r="J13" s="59"/>
      <c r="K13" s="19"/>
      <c r="L13" s="19"/>
      <c r="M13" s="19"/>
      <c r="N13" s="19"/>
      <c r="O13" s="19"/>
    </row>
    <row r="14" spans="1:15" ht="15" customHeight="1" x14ac:dyDescent="0.2">
      <c r="A14" s="99" t="str">
        <f>'Часть 1'!A17:O17</f>
        <v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- 10 %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</row>
    <row r="15" spans="1:15" s="22" customFormat="1" x14ac:dyDescent="0.2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</row>
    <row r="16" spans="1:15" x14ac:dyDescent="0.2">
      <c r="A16" s="14" t="s">
        <v>27</v>
      </c>
    </row>
    <row r="17" spans="1:15" ht="28.5" customHeight="1" x14ac:dyDescent="0.2">
      <c r="A17" s="59" t="s">
        <v>14</v>
      </c>
      <c r="B17" s="59" t="str">
        <f>B9</f>
        <v>Показатель, характеризующий содержание работы</v>
      </c>
      <c r="C17" s="59"/>
      <c r="D17" s="59"/>
      <c r="E17" s="59" t="str">
        <f>E9</f>
        <v>Показатель, характеризующий условия (формы) оказания работы</v>
      </c>
      <c r="F17" s="59"/>
      <c r="G17" s="59" t="s">
        <v>67</v>
      </c>
      <c r="H17" s="59"/>
      <c r="I17" s="59"/>
      <c r="J17" s="96" t="s">
        <v>69</v>
      </c>
      <c r="K17" s="97"/>
      <c r="L17" s="97"/>
      <c r="M17" s="97"/>
      <c r="N17" s="97"/>
      <c r="O17" s="98"/>
    </row>
    <row r="18" spans="1:15" ht="25.5" customHeight="1" x14ac:dyDescent="0.2">
      <c r="A18" s="59"/>
      <c r="B18" s="59"/>
      <c r="C18" s="59"/>
      <c r="D18" s="59"/>
      <c r="E18" s="59"/>
      <c r="F18" s="59" t="str">
        <f t="shared" ref="F18" si="0">F10</f>
        <v>(наименование показателя)</v>
      </c>
      <c r="G18" s="59" t="s">
        <v>21</v>
      </c>
      <c r="H18" s="59" t="s">
        <v>29</v>
      </c>
      <c r="I18" s="59"/>
      <c r="J18" s="59">
        <f>M10</f>
        <v>2024</v>
      </c>
      <c r="K18" s="59"/>
      <c r="L18" s="59">
        <f>N10</f>
        <v>2025</v>
      </c>
      <c r="M18" s="59"/>
      <c r="N18" s="59">
        <f>O10</f>
        <v>2026</v>
      </c>
      <c r="O18" s="59"/>
    </row>
    <row r="19" spans="1:15" ht="22.5" x14ac:dyDescent="0.2">
      <c r="A19" s="59"/>
      <c r="B19" s="59"/>
      <c r="C19" s="59"/>
      <c r="D19" s="59"/>
      <c r="E19" s="59"/>
      <c r="F19" s="59"/>
      <c r="G19" s="59"/>
      <c r="H19" s="19" t="s">
        <v>22</v>
      </c>
      <c r="I19" s="19" t="s">
        <v>23</v>
      </c>
      <c r="J19" s="59"/>
      <c r="K19" s="59"/>
      <c r="L19" s="59"/>
      <c r="M19" s="59"/>
      <c r="N19" s="59"/>
      <c r="O19" s="59"/>
    </row>
    <row r="20" spans="1:15" x14ac:dyDescent="0.2">
      <c r="A20" s="19">
        <v>1</v>
      </c>
      <c r="B20" s="19">
        <v>2</v>
      </c>
      <c r="C20" s="19">
        <v>3</v>
      </c>
      <c r="D20" s="19">
        <v>4</v>
      </c>
      <c r="E20" s="19">
        <v>5</v>
      </c>
      <c r="F20" s="19">
        <v>6</v>
      </c>
      <c r="G20" s="19">
        <v>7</v>
      </c>
      <c r="H20" s="19">
        <v>8</v>
      </c>
      <c r="I20" s="19">
        <v>9</v>
      </c>
      <c r="J20" s="59">
        <v>10</v>
      </c>
      <c r="K20" s="59"/>
      <c r="L20" s="59">
        <v>11</v>
      </c>
      <c r="M20" s="59"/>
      <c r="N20" s="59">
        <v>12</v>
      </c>
      <c r="O20" s="59"/>
    </row>
    <row r="21" spans="1:15" ht="11.25" customHeight="1" x14ac:dyDescent="0.2">
      <c r="A21" s="59"/>
      <c r="B21" s="59"/>
      <c r="C21" s="59"/>
      <c r="D21" s="59"/>
      <c r="E21" s="59"/>
      <c r="F21" s="59"/>
      <c r="G21" s="21"/>
      <c r="H21" s="21"/>
      <c r="I21" s="21"/>
      <c r="J21" s="96"/>
      <c r="K21" s="98"/>
      <c r="L21" s="59"/>
      <c r="M21" s="59"/>
      <c r="N21" s="59"/>
      <c r="O21" s="59"/>
    </row>
    <row r="22" spans="1:15" x14ac:dyDescent="0.2">
      <c r="A22" s="59"/>
      <c r="B22" s="59"/>
      <c r="C22" s="59"/>
      <c r="D22" s="59"/>
      <c r="E22" s="59"/>
      <c r="F22" s="59"/>
      <c r="G22" s="21"/>
      <c r="H22" s="21"/>
      <c r="I22" s="21"/>
      <c r="J22" s="96"/>
      <c r="K22" s="98"/>
      <c r="L22" s="59"/>
      <c r="M22" s="59"/>
      <c r="N22" s="59"/>
      <c r="O22" s="59"/>
    </row>
    <row r="23" spans="1:15" x14ac:dyDescent="0.2">
      <c r="A23" s="59"/>
      <c r="B23" s="59"/>
      <c r="C23" s="59"/>
      <c r="D23" s="59"/>
      <c r="E23" s="59"/>
      <c r="F23" s="59"/>
      <c r="G23" s="21"/>
      <c r="H23" s="21"/>
      <c r="I23" s="21"/>
      <c r="J23" s="96"/>
      <c r="K23" s="98"/>
      <c r="L23" s="59"/>
      <c r="M23" s="59"/>
      <c r="N23" s="59"/>
      <c r="O23" s="59"/>
    </row>
    <row r="24" spans="1:15" x14ac:dyDescent="0.2">
      <c r="A24" s="59"/>
      <c r="B24" s="59"/>
      <c r="C24" s="59"/>
      <c r="D24" s="59"/>
      <c r="E24" s="59"/>
      <c r="F24" s="59"/>
      <c r="G24" s="21"/>
      <c r="H24" s="21"/>
      <c r="I24" s="21"/>
      <c r="J24" s="96"/>
      <c r="K24" s="98"/>
      <c r="L24" s="59"/>
      <c r="M24" s="59"/>
      <c r="N24" s="59"/>
      <c r="O24" s="59"/>
    </row>
    <row r="25" spans="1:15" x14ac:dyDescent="0.2">
      <c r="A25" s="59"/>
      <c r="B25" s="59"/>
      <c r="C25" s="59"/>
      <c r="D25" s="59"/>
      <c r="E25" s="59"/>
      <c r="F25" s="59"/>
      <c r="G25" s="21"/>
      <c r="H25" s="21"/>
      <c r="I25" s="21"/>
      <c r="J25" s="96"/>
      <c r="K25" s="98"/>
      <c r="L25" s="59"/>
      <c r="M25" s="59"/>
      <c r="N25" s="59"/>
      <c r="O25" s="59"/>
    </row>
    <row r="26" spans="1:15" x14ac:dyDescent="0.2">
      <c r="A26" s="13" t="str">
        <f>A14</f>
        <v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- 10 %</v>
      </c>
    </row>
  </sheetData>
  <mergeCells count="72">
    <mergeCell ref="A7:K7"/>
    <mergeCell ref="A1:O1"/>
    <mergeCell ref="A3:O3"/>
    <mergeCell ref="A4:C4"/>
    <mergeCell ref="O4:O6"/>
    <mergeCell ref="A5:C5"/>
    <mergeCell ref="A6:B6"/>
    <mergeCell ref="M10:M11"/>
    <mergeCell ref="A8:C8"/>
    <mergeCell ref="D8:E8"/>
    <mergeCell ref="A9:A11"/>
    <mergeCell ref="B9:D9"/>
    <mergeCell ref="E9:F9"/>
    <mergeCell ref="D10:D11"/>
    <mergeCell ref="E10:E11"/>
    <mergeCell ref="F10:F11"/>
    <mergeCell ref="G10:J11"/>
    <mergeCell ref="K10:L10"/>
    <mergeCell ref="G17:I17"/>
    <mergeCell ref="G9:L9"/>
    <mergeCell ref="A14:O15"/>
    <mergeCell ref="G18:G19"/>
    <mergeCell ref="H18:I18"/>
    <mergeCell ref="N10:N11"/>
    <mergeCell ref="O10:O11"/>
    <mergeCell ref="G12:J12"/>
    <mergeCell ref="G13:J13"/>
    <mergeCell ref="B18:B19"/>
    <mergeCell ref="C18:C19"/>
    <mergeCell ref="D18:D19"/>
    <mergeCell ref="E18:E19"/>
    <mergeCell ref="M9:O9"/>
    <mergeCell ref="B10:B11"/>
    <mergeCell ref="C10:C11"/>
    <mergeCell ref="F18:F19"/>
    <mergeCell ref="A21:A23"/>
    <mergeCell ref="B21:B23"/>
    <mergeCell ref="C21:C23"/>
    <mergeCell ref="D21:D23"/>
    <mergeCell ref="E21:E23"/>
    <mergeCell ref="A17:A19"/>
    <mergeCell ref="B17:D17"/>
    <mergeCell ref="E17:F17"/>
    <mergeCell ref="F24:F25"/>
    <mergeCell ref="L21:M21"/>
    <mergeCell ref="L22:M22"/>
    <mergeCell ref="J21:K21"/>
    <mergeCell ref="J22:K22"/>
    <mergeCell ref="F21:F23"/>
    <mergeCell ref="L24:M24"/>
    <mergeCell ref="L25:M25"/>
    <mergeCell ref="A24:A25"/>
    <mergeCell ref="B24:B25"/>
    <mergeCell ref="C24:C25"/>
    <mergeCell ref="D24:D25"/>
    <mergeCell ref="E24:E25"/>
    <mergeCell ref="N25:O25"/>
    <mergeCell ref="J17:O17"/>
    <mergeCell ref="J18:K19"/>
    <mergeCell ref="L18:M19"/>
    <mergeCell ref="N18:O19"/>
    <mergeCell ref="J20:K20"/>
    <mergeCell ref="L20:M20"/>
    <mergeCell ref="N20:O20"/>
    <mergeCell ref="N21:O21"/>
    <mergeCell ref="N22:O22"/>
    <mergeCell ref="N23:O23"/>
    <mergeCell ref="N24:O24"/>
    <mergeCell ref="J23:K23"/>
    <mergeCell ref="J24:K24"/>
    <mergeCell ref="J25:K25"/>
    <mergeCell ref="L23:M23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80" zoomScaleNormal="100" zoomScaleSheetLayoutView="80" workbookViewId="0">
      <selection activeCell="B46" sqref="B46"/>
    </sheetView>
  </sheetViews>
  <sheetFormatPr defaultRowHeight="15" x14ac:dyDescent="0.25"/>
  <sheetData>
    <row r="1" spans="1:15" x14ac:dyDescent="0.25">
      <c r="A1" s="88" t="s">
        <v>70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x14ac:dyDescent="0.25">
      <c r="A2" s="26"/>
    </row>
    <row r="3" spans="1:15" x14ac:dyDescent="0.25">
      <c r="A3" s="14" t="s">
        <v>71</v>
      </c>
      <c r="B3" s="14"/>
      <c r="C3" s="27"/>
      <c r="D3" s="27"/>
      <c r="E3" s="27"/>
    </row>
    <row r="4" spans="1:15" ht="30.75" customHeight="1" x14ac:dyDescent="0.25">
      <c r="A4" s="100" t="s">
        <v>72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</row>
    <row r="5" spans="1:15" x14ac:dyDescent="0.25">
      <c r="A5" s="80" t="s">
        <v>73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5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</row>
    <row r="7" spans="1:15" x14ac:dyDescent="0.25">
      <c r="A7" s="63" t="s">
        <v>74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5" x14ac:dyDescent="0.25">
      <c r="A8" s="16"/>
      <c r="B8" s="16"/>
      <c r="C8" s="16"/>
      <c r="D8" s="16"/>
      <c r="E8" s="16"/>
    </row>
    <row r="9" spans="1:15" x14ac:dyDescent="0.25">
      <c r="A9" s="14"/>
    </row>
    <row r="10" spans="1:15" ht="34.5" customHeight="1" x14ac:dyDescent="0.25">
      <c r="A10" s="59" t="s">
        <v>75</v>
      </c>
      <c r="B10" s="59"/>
      <c r="C10" s="59"/>
      <c r="D10" s="59"/>
      <c r="E10" s="59"/>
      <c r="F10" s="59"/>
      <c r="G10" s="59" t="s">
        <v>76</v>
      </c>
      <c r="H10" s="59"/>
      <c r="I10" s="59"/>
      <c r="J10" s="59"/>
      <c r="K10" s="59"/>
      <c r="L10" s="59" t="s">
        <v>77</v>
      </c>
      <c r="M10" s="59"/>
      <c r="N10" s="59"/>
      <c r="O10" s="59"/>
    </row>
    <row r="11" spans="1:15" x14ac:dyDescent="0.25">
      <c r="A11" s="59">
        <v>1</v>
      </c>
      <c r="B11" s="59"/>
      <c r="C11" s="59"/>
      <c r="D11" s="59"/>
      <c r="E11" s="59"/>
      <c r="F11" s="59"/>
      <c r="G11" s="59">
        <v>2</v>
      </c>
      <c r="H11" s="59"/>
      <c r="I11" s="59"/>
      <c r="J11" s="59"/>
      <c r="K11" s="59"/>
      <c r="L11" s="59">
        <v>3</v>
      </c>
      <c r="M11" s="59"/>
      <c r="N11" s="59"/>
      <c r="O11" s="59"/>
    </row>
    <row r="12" spans="1:15" x14ac:dyDescent="0.25">
      <c r="A12" s="87" t="s">
        <v>78</v>
      </c>
      <c r="B12" s="87"/>
      <c r="C12" s="87"/>
      <c r="D12" s="87"/>
      <c r="E12" s="87"/>
      <c r="F12" s="87"/>
      <c r="G12" s="59" t="s">
        <v>79</v>
      </c>
      <c r="H12" s="59"/>
      <c r="I12" s="59"/>
      <c r="J12" s="59"/>
      <c r="K12" s="59"/>
      <c r="L12" s="59" t="s">
        <v>80</v>
      </c>
      <c r="M12" s="59"/>
      <c r="N12" s="59"/>
      <c r="O12" s="59"/>
    </row>
    <row r="13" spans="1:15" ht="29.25" customHeight="1" x14ac:dyDescent="0.25">
      <c r="A13" s="87" t="s">
        <v>81</v>
      </c>
      <c r="B13" s="87"/>
      <c r="C13" s="87"/>
      <c r="D13" s="87"/>
      <c r="E13" s="87"/>
      <c r="F13" s="87"/>
      <c r="G13" s="59" t="s">
        <v>124</v>
      </c>
      <c r="H13" s="59"/>
      <c r="I13" s="59"/>
      <c r="J13" s="59"/>
      <c r="K13" s="59"/>
      <c r="L13" s="59"/>
      <c r="M13" s="59"/>
      <c r="N13" s="59"/>
      <c r="O13" s="59"/>
    </row>
    <row r="14" spans="1:15" ht="54.75" customHeight="1" x14ac:dyDescent="0.25">
      <c r="A14" s="87" t="s">
        <v>82</v>
      </c>
      <c r="B14" s="87"/>
      <c r="C14" s="87"/>
      <c r="D14" s="87"/>
      <c r="E14" s="87"/>
      <c r="F14" s="87"/>
      <c r="G14" s="59"/>
      <c r="H14" s="59"/>
      <c r="I14" s="59"/>
      <c r="J14" s="59"/>
      <c r="K14" s="59"/>
      <c r="L14" s="59"/>
      <c r="M14" s="59"/>
      <c r="N14" s="59"/>
      <c r="O14" s="59"/>
    </row>
    <row r="15" spans="1:15" x14ac:dyDescent="0.25">
      <c r="A15" s="87" t="s">
        <v>83</v>
      </c>
      <c r="B15" s="87"/>
      <c r="C15" s="87"/>
      <c r="D15" s="87"/>
      <c r="E15" s="87"/>
      <c r="F15" s="87"/>
      <c r="G15" s="59"/>
      <c r="H15" s="59"/>
      <c r="I15" s="59"/>
      <c r="J15" s="59"/>
      <c r="K15" s="59"/>
      <c r="L15" s="59"/>
      <c r="M15" s="59"/>
      <c r="N15" s="59"/>
      <c r="O15" s="59"/>
    </row>
    <row r="16" spans="1:15" x14ac:dyDescent="0.25">
      <c r="A16" s="14"/>
    </row>
    <row r="17" spans="1:15" x14ac:dyDescent="0.25">
      <c r="A17" s="80" t="s">
        <v>118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spans="1:15" x14ac:dyDescent="0.25">
      <c r="A18" s="80" t="s">
        <v>119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</row>
    <row r="19" spans="1:15" x14ac:dyDescent="0.25">
      <c r="A19" s="80" t="s">
        <v>120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</row>
    <row r="20" spans="1:15" x14ac:dyDescent="0.25">
      <c r="A20" s="80" t="s">
        <v>84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spans="1:15" x14ac:dyDescent="0.25">
      <c r="A21" s="80" t="s">
        <v>85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pans="1:15" x14ac:dyDescent="0.25">
      <c r="A22" s="16"/>
      <c r="B22" s="16"/>
      <c r="C22" s="16"/>
      <c r="D22" s="16"/>
      <c r="E22" s="16"/>
      <c r="F22" s="16"/>
    </row>
    <row r="23" spans="1:15" x14ac:dyDescent="0.25">
      <c r="A23" s="14"/>
    </row>
  </sheetData>
  <mergeCells count="23">
    <mergeCell ref="A12:F12"/>
    <mergeCell ref="A13:F13"/>
    <mergeCell ref="A1:O1"/>
    <mergeCell ref="A4:O4"/>
    <mergeCell ref="A5:O5"/>
    <mergeCell ref="A6:O6"/>
    <mergeCell ref="A7:O7"/>
    <mergeCell ref="A20:O20"/>
    <mergeCell ref="A21:O21"/>
    <mergeCell ref="L10:O10"/>
    <mergeCell ref="L11:O11"/>
    <mergeCell ref="L12:O15"/>
    <mergeCell ref="A17:O17"/>
    <mergeCell ref="A18:O18"/>
    <mergeCell ref="A19:O19"/>
    <mergeCell ref="A14:F14"/>
    <mergeCell ref="A15:F15"/>
    <mergeCell ref="G13:K15"/>
    <mergeCell ref="G12:K12"/>
    <mergeCell ref="G11:K11"/>
    <mergeCell ref="G10:K10"/>
    <mergeCell ref="A10:F10"/>
    <mergeCell ref="A11:F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Титульник</vt:lpstr>
      <vt:lpstr>Часть 1</vt:lpstr>
      <vt:lpstr>Часть 2</vt:lpstr>
      <vt:lpstr>Часть 3</vt:lpstr>
      <vt:lpstr>Титульник!Область_печати</vt:lpstr>
      <vt:lpstr>'Часть 1'!Область_печати</vt:lpstr>
      <vt:lpstr>'Часть 2'!Область_печати</vt:lpstr>
      <vt:lpstr>'Часть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2025-01-29T09:09:27Z</dcterms:modified>
</cp:coreProperties>
</file>